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elissa\Downloads\"/>
    </mc:Choice>
  </mc:AlternateContent>
  <bookViews>
    <workbookView xWindow="0" yWindow="0" windowWidth="28800" windowHeight="12285"/>
  </bookViews>
  <sheets>
    <sheet name="Mindestlohn" sheetId="1" r:id="rId1"/>
  </sheets>
  <calcPr calcId="162913"/>
</workbook>
</file>

<file path=xl/calcChain.xml><?xml version="1.0" encoding="utf-8"?>
<calcChain xmlns="http://schemas.openxmlformats.org/spreadsheetml/2006/main">
  <c r="G15" i="1" l="1"/>
  <c r="E22" i="1"/>
  <c r="H22" i="1" s="1"/>
  <c r="D22" i="1"/>
  <c r="H21" i="1"/>
  <c r="E21" i="1"/>
  <c r="F21" i="1" s="1"/>
  <c r="G21" i="1" s="1"/>
  <c r="D21" i="1"/>
  <c r="E20" i="1"/>
  <c r="H20" i="1" s="1"/>
  <c r="D20" i="1"/>
  <c r="F22" i="1" l="1"/>
  <c r="G22" i="1" s="1"/>
  <c r="F20" i="1"/>
  <c r="G20" i="1" s="1"/>
  <c r="D9" i="1"/>
  <c r="G4" i="1"/>
  <c r="D10" i="1"/>
  <c r="D11" i="1"/>
  <c r="E9" i="1"/>
  <c r="F9" i="1" l="1"/>
  <c r="G9" i="1" s="1"/>
  <c r="H9" i="1"/>
  <c r="E10" i="1"/>
  <c r="E11" i="1"/>
  <c r="F10" i="1" l="1"/>
  <c r="G10" i="1" s="1"/>
  <c r="H10" i="1"/>
  <c r="F11" i="1"/>
  <c r="G11" i="1" s="1"/>
  <c r="H11" i="1"/>
</calcChain>
</file>

<file path=xl/sharedStrings.xml><?xml version="1.0" encoding="utf-8"?>
<sst xmlns="http://schemas.openxmlformats.org/spreadsheetml/2006/main" count="34" uniqueCount="18">
  <si>
    <t>Überprüfung Mindestlohn</t>
  </si>
  <si>
    <t>40 h / Wo =</t>
  </si>
  <si>
    <t>173,33 h / Mo =</t>
  </si>
  <si>
    <t>Anpassung</t>
  </si>
  <si>
    <t>Angestellte</t>
  </si>
  <si>
    <t>Gehalt</t>
  </si>
  <si>
    <t>bei Std./Wo.</t>
  </si>
  <si>
    <t>Std-Lohn</t>
  </si>
  <si>
    <t>Mindestlohn</t>
  </si>
  <si>
    <t>Abweichung</t>
  </si>
  <si>
    <t>Status</t>
  </si>
  <si>
    <t>Müller</t>
  </si>
  <si>
    <t>Meier</t>
  </si>
  <si>
    <t>Hoffmann</t>
  </si>
  <si>
    <t>Gültig bis 31.12.2019</t>
  </si>
  <si>
    <t>Gültig ab 01.01.2020</t>
  </si>
  <si>
    <t>(Stundenlohn: 9,19 €)</t>
  </si>
  <si>
    <t>(Stundenlohn: 9,35 €)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</si>
</sst>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\ &quot;€&quot;"/>
  </numFmts>
  <fonts count="8" x14ac:knownFonts="1">
    <font>
      <sz val="11"/>
      <color theme="1"/>
      <name val="Calibri"/>
      <family val="2"/>
      <scheme val="minor"/>
    </font>
    <font>
      <u/>
      <sz val="9"/>
      <color theme="1"/>
      <name val="Times New Roman"/>
      <family val="1"/>
    </font>
    <font>
      <sz val="9"/>
      <color theme="1"/>
      <name val="Times New Roman"/>
      <family val="1"/>
    </font>
    <font>
      <sz val="11"/>
      <color theme="1"/>
      <name val="Arial"/>
      <family val="2"/>
    </font>
    <font>
      <b/>
      <sz val="9"/>
      <color rgb="FFFF0000"/>
      <name val="Times New Roman"/>
      <family val="1"/>
    </font>
    <font>
      <u/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/>
    <xf numFmtId="0" fontId="3" fillId="0" borderId="0" xfId="0" applyFont="1"/>
    <xf numFmtId="0" fontId="4" fillId="0" borderId="1" xfId="0" applyFont="1" applyBorder="1" applyAlignment="1"/>
    <xf numFmtId="0" fontId="1" fillId="0" borderId="0" xfId="0" applyFont="1" applyAlignment="1">
      <alignment horizontal="center"/>
    </xf>
    <xf numFmtId="0" fontId="1" fillId="2" borderId="0" xfId="0" applyFont="1" applyFill="1" applyAlignment="1">
      <alignment horizontal="center"/>
    </xf>
    <xf numFmtId="0" fontId="1" fillId="0" borderId="2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2" fillId="2" borderId="0" xfId="0" applyFont="1" applyFill="1" applyAlignment="1">
      <alignment horizontal="center"/>
    </xf>
    <xf numFmtId="0" fontId="2" fillId="0" borderId="3" xfId="0" applyFont="1" applyBorder="1"/>
    <xf numFmtId="4" fontId="2" fillId="0" borderId="0" xfId="0" applyNumberFormat="1" applyFont="1"/>
    <xf numFmtId="4" fontId="2" fillId="0" borderId="3" xfId="0" applyNumberFormat="1" applyFont="1" applyBorder="1" applyAlignment="1">
      <alignment horizontal="right"/>
    </xf>
    <xf numFmtId="4" fontId="2" fillId="0" borderId="3" xfId="0" applyNumberFormat="1" applyFont="1" applyBorder="1"/>
    <xf numFmtId="4" fontId="2" fillId="0" borderId="4" xfId="0" applyNumberFormat="1" applyFont="1" applyBorder="1"/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6" fillId="0" borderId="0" xfId="0" applyFont="1"/>
    <xf numFmtId="0" fontId="7" fillId="0" borderId="0" xfId="0" applyFont="1"/>
  </cellXfs>
  <cellStyles count="1">
    <cellStyle name="Standard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67"/>
  <sheetViews>
    <sheetView tabSelected="1" workbookViewId="0">
      <selection activeCell="G27" sqref="G27"/>
    </sheetView>
  </sheetViews>
  <sheetFormatPr baseColWidth="10" defaultRowHeight="14.25" x14ac:dyDescent="0.2"/>
  <cols>
    <col min="1" max="1" width="13.28515625" style="5" customWidth="1"/>
    <col min="2" max="3" width="10" style="5" customWidth="1"/>
    <col min="4" max="4" width="9.28515625" style="5" customWidth="1"/>
    <col min="5" max="5" width="10.85546875" style="5" customWidth="1"/>
    <col min="6" max="6" width="12.140625" style="5" customWidth="1"/>
    <col min="7" max="7" width="10" style="18" customWidth="1"/>
    <col min="8" max="8" width="10" style="5" customWidth="1"/>
    <col min="9" max="16384" width="11.42578125" style="5"/>
  </cols>
  <sheetData>
    <row r="2" spans="1:9" ht="15" x14ac:dyDescent="0.25">
      <c r="A2" s="20" t="s">
        <v>14</v>
      </c>
      <c r="C2" s="19" t="s">
        <v>16</v>
      </c>
    </row>
    <row r="4" spans="1:9" s="10" customFormat="1" x14ac:dyDescent="0.2">
      <c r="A4" s="1" t="s">
        <v>0</v>
      </c>
      <c r="B4" s="2"/>
      <c r="C4" s="2"/>
      <c r="D4" s="2"/>
      <c r="E4" s="3" t="s">
        <v>1</v>
      </c>
      <c r="F4" s="3" t="s">
        <v>2</v>
      </c>
      <c r="G4" s="4">
        <f>173.33*9.19</f>
        <v>1592.9027000000001</v>
      </c>
      <c r="H4" s="2"/>
      <c r="I4" s="5"/>
    </row>
    <row r="5" spans="1:9" ht="15" thickBot="1" x14ac:dyDescent="0.25">
      <c r="A5" s="2"/>
      <c r="B5" s="3"/>
      <c r="C5" s="2"/>
      <c r="D5" s="2"/>
      <c r="E5" s="2"/>
      <c r="F5" s="2">
        <v>173.33</v>
      </c>
      <c r="G5" s="3"/>
      <c r="H5" s="2"/>
    </row>
    <row r="6" spans="1:9" ht="15" thickBot="1" x14ac:dyDescent="0.25">
      <c r="A6" s="2"/>
      <c r="B6" s="2"/>
      <c r="C6" s="2"/>
      <c r="D6" s="2"/>
      <c r="E6" s="2"/>
      <c r="F6" s="2"/>
      <c r="G6" s="3"/>
      <c r="H6" s="6" t="s">
        <v>3</v>
      </c>
    </row>
    <row r="7" spans="1:9" x14ac:dyDescent="0.2">
      <c r="A7" s="7" t="s">
        <v>4</v>
      </c>
      <c r="B7" s="7" t="s">
        <v>5</v>
      </c>
      <c r="C7" s="7" t="s">
        <v>6</v>
      </c>
      <c r="D7" s="7" t="s">
        <v>7</v>
      </c>
      <c r="E7" s="7" t="s">
        <v>8</v>
      </c>
      <c r="F7" s="7" t="s">
        <v>9</v>
      </c>
      <c r="G7" s="8" t="s">
        <v>10</v>
      </c>
      <c r="H7" s="9" t="s">
        <v>5</v>
      </c>
      <c r="I7" s="10"/>
    </row>
    <row r="8" spans="1:9" x14ac:dyDescent="0.2">
      <c r="A8" s="2"/>
      <c r="B8" s="2"/>
      <c r="C8" s="2"/>
      <c r="D8" s="2"/>
      <c r="E8" s="2"/>
      <c r="F8" s="2"/>
      <c r="G8" s="11"/>
      <c r="H8" s="12"/>
    </row>
    <row r="9" spans="1:9" x14ac:dyDescent="0.2">
      <c r="A9" s="2" t="s">
        <v>11</v>
      </c>
      <c r="B9" s="13">
        <v>1850</v>
      </c>
      <c r="C9" s="13">
        <v>40</v>
      </c>
      <c r="D9" s="13">
        <f>B9/(C9*$F$5/40)</f>
        <v>10.673282178503433</v>
      </c>
      <c r="E9" s="13">
        <f>$G$4/40*C9</f>
        <v>1592.9027000000001</v>
      </c>
      <c r="F9" s="13">
        <f>E9-B9</f>
        <v>-257.0972999999999</v>
      </c>
      <c r="G9" s="11" t="str">
        <f>IF(F9&gt;0,"Anpassung","ok")</f>
        <v>ok</v>
      </c>
      <c r="H9" s="14" t="str">
        <f>IF((B9-E9)&gt;0,("nicht nötig"),(E9))</f>
        <v>nicht nötig</v>
      </c>
    </row>
    <row r="10" spans="1:9" x14ac:dyDescent="0.2">
      <c r="A10" s="2" t="s">
        <v>12</v>
      </c>
      <c r="B10" s="13">
        <v>1100</v>
      </c>
      <c r="C10" s="13">
        <v>30</v>
      </c>
      <c r="D10" s="13">
        <f>B10/(C10*$F$5/40)</f>
        <v>8.4617011865612799</v>
      </c>
      <c r="E10" s="13">
        <f>$G$4/40*C10</f>
        <v>1194.6770250000002</v>
      </c>
      <c r="F10" s="13">
        <f t="shared" ref="F10:F11" si="0">E10-B10</f>
        <v>94.677025000000185</v>
      </c>
      <c r="G10" s="11" t="str">
        <f t="shared" ref="G10:G11" si="1">IF(F10&gt;0,"Anpassung","ok")</f>
        <v>Anpassung</v>
      </c>
      <c r="H10" s="15">
        <f t="shared" ref="H10:H11" si="2">IF((B10-E10)&gt;0,("keine Änderung nötig"),(E10))</f>
        <v>1194.6770250000002</v>
      </c>
    </row>
    <row r="11" spans="1:9" ht="15" thickBot="1" x14ac:dyDescent="0.25">
      <c r="A11" s="2" t="s">
        <v>13</v>
      </c>
      <c r="B11" s="13">
        <v>450</v>
      </c>
      <c r="C11" s="13">
        <v>12</v>
      </c>
      <c r="D11" s="13">
        <f>B11/(C11*$F$5/40)</f>
        <v>8.654012577164945</v>
      </c>
      <c r="E11" s="13">
        <f>$G$4/40*C11</f>
        <v>477.87081000000006</v>
      </c>
      <c r="F11" s="13">
        <f t="shared" si="0"/>
        <v>27.870810000000063</v>
      </c>
      <c r="G11" s="11" t="str">
        <f t="shared" si="1"/>
        <v>Anpassung</v>
      </c>
      <c r="H11" s="16">
        <f t="shared" si="2"/>
        <v>477.87081000000006</v>
      </c>
    </row>
    <row r="12" spans="1:9" x14ac:dyDescent="0.2">
      <c r="B12" s="17"/>
      <c r="C12" s="17"/>
      <c r="D12" s="17"/>
      <c r="E12" s="17"/>
      <c r="F12" s="17"/>
    </row>
    <row r="13" spans="1:9" ht="15" x14ac:dyDescent="0.25">
      <c r="A13" s="20" t="s">
        <v>15</v>
      </c>
      <c r="B13" s="17"/>
      <c r="C13" s="19" t="s">
        <v>17</v>
      </c>
      <c r="D13" s="17"/>
      <c r="E13" s="17"/>
      <c r="F13" s="17"/>
    </row>
    <row r="14" spans="1:9" x14ac:dyDescent="0.2">
      <c r="B14" s="17"/>
      <c r="C14" s="17"/>
      <c r="D14" s="17"/>
      <c r="E14" s="17"/>
      <c r="F14" s="17"/>
    </row>
    <row r="15" spans="1:9" x14ac:dyDescent="0.2">
      <c r="A15" s="1" t="s">
        <v>0</v>
      </c>
      <c r="B15" s="2"/>
      <c r="C15" s="2"/>
      <c r="D15" s="2"/>
      <c r="E15" s="3" t="s">
        <v>1</v>
      </c>
      <c r="F15" s="3" t="s">
        <v>2</v>
      </c>
      <c r="G15" s="4">
        <f>173.33*9.35</f>
        <v>1620.6355000000001</v>
      </c>
      <c r="H15" s="2"/>
    </row>
    <row r="16" spans="1:9" ht="15" thickBot="1" x14ac:dyDescent="0.25">
      <c r="A16" s="2"/>
      <c r="B16" s="3"/>
      <c r="C16" s="2"/>
      <c r="D16" s="2"/>
      <c r="E16" s="2"/>
      <c r="F16" s="2">
        <v>173.33</v>
      </c>
      <c r="G16" s="3"/>
      <c r="H16" s="2"/>
    </row>
    <row r="17" spans="1:8" ht="15" thickBot="1" x14ac:dyDescent="0.25">
      <c r="A17" s="2"/>
      <c r="B17" s="2"/>
      <c r="C17" s="2"/>
      <c r="D17" s="2"/>
      <c r="E17" s="2"/>
      <c r="F17" s="2"/>
      <c r="G17" s="3"/>
      <c r="H17" s="6" t="s">
        <v>3</v>
      </c>
    </row>
    <row r="18" spans="1:8" x14ac:dyDescent="0.2">
      <c r="A18" s="7" t="s">
        <v>4</v>
      </c>
      <c r="B18" s="7" t="s">
        <v>5</v>
      </c>
      <c r="C18" s="7" t="s">
        <v>6</v>
      </c>
      <c r="D18" s="7" t="s">
        <v>7</v>
      </c>
      <c r="E18" s="7" t="s">
        <v>8</v>
      </c>
      <c r="F18" s="7" t="s">
        <v>9</v>
      </c>
      <c r="G18" s="8" t="s">
        <v>10</v>
      </c>
      <c r="H18" s="9" t="s">
        <v>5</v>
      </c>
    </row>
    <row r="19" spans="1:8" x14ac:dyDescent="0.2">
      <c r="A19" s="2"/>
      <c r="B19" s="2"/>
      <c r="C19" s="2"/>
      <c r="D19" s="2"/>
      <c r="E19" s="2"/>
      <c r="F19" s="2"/>
      <c r="G19" s="11"/>
      <c r="H19" s="12"/>
    </row>
    <row r="20" spans="1:8" x14ac:dyDescent="0.2">
      <c r="A20" s="2" t="s">
        <v>11</v>
      </c>
      <c r="B20" s="13">
        <v>1850</v>
      </c>
      <c r="C20" s="13">
        <v>40</v>
      </c>
      <c r="D20" s="13">
        <f>B20/(C20*$F$5/40)</f>
        <v>10.673282178503433</v>
      </c>
      <c r="E20" s="13">
        <f>$G$4/40*C20</f>
        <v>1592.9027000000001</v>
      </c>
      <c r="F20" s="13">
        <f>E20-B20</f>
        <v>-257.0972999999999</v>
      </c>
      <c r="G20" s="11" t="str">
        <f>IF(F20&gt;0,"Anpassung","ok")</f>
        <v>ok</v>
      </c>
      <c r="H20" s="14" t="str">
        <f>IF((B20-E20)&gt;0,("nicht nötig"),(E20))</f>
        <v>nicht nötig</v>
      </c>
    </row>
    <row r="21" spans="1:8" x14ac:dyDescent="0.2">
      <c r="A21" s="2" t="s">
        <v>12</v>
      </c>
      <c r="B21" s="13">
        <v>1100</v>
      </c>
      <c r="C21" s="13">
        <v>30</v>
      </c>
      <c r="D21" s="13">
        <f>B21/(C21*$F$5/40)</f>
        <v>8.4617011865612799</v>
      </c>
      <c r="E21" s="13">
        <f>$G$4/40*C21</f>
        <v>1194.6770250000002</v>
      </c>
      <c r="F21" s="13">
        <f t="shared" ref="F21:F22" si="3">E21-B21</f>
        <v>94.677025000000185</v>
      </c>
      <c r="G21" s="11" t="str">
        <f t="shared" ref="G21:G22" si="4">IF(F21&gt;0,"Anpassung","ok")</f>
        <v>Anpassung</v>
      </c>
      <c r="H21" s="15">
        <f t="shared" ref="H21:H22" si="5">IF((B21-E21)&gt;0,("keine Änderung nötig"),(E21))</f>
        <v>1194.6770250000002</v>
      </c>
    </row>
    <row r="22" spans="1:8" ht="15" thickBot="1" x14ac:dyDescent="0.25">
      <c r="A22" s="2" t="s">
        <v>13</v>
      </c>
      <c r="B22" s="13">
        <v>450</v>
      </c>
      <c r="C22" s="13">
        <v>12</v>
      </c>
      <c r="D22" s="13">
        <f>B22/(C22*$F$5/40)</f>
        <v>8.654012577164945</v>
      </c>
      <c r="E22" s="13">
        <f>$G$4/40*C22</f>
        <v>477.87081000000006</v>
      </c>
      <c r="F22" s="13">
        <f t="shared" si="3"/>
        <v>27.870810000000063</v>
      </c>
      <c r="G22" s="11" t="str">
        <f t="shared" si="4"/>
        <v>Anpassung</v>
      </c>
      <c r="H22" s="16">
        <f t="shared" si="5"/>
        <v>477.87081000000006</v>
      </c>
    </row>
    <row r="23" spans="1:8" x14ac:dyDescent="0.2">
      <c r="B23" s="17"/>
      <c r="C23" s="17"/>
      <c r="D23" s="17"/>
      <c r="E23" s="17"/>
      <c r="F23" s="17"/>
    </row>
    <row r="24" spans="1:8" x14ac:dyDescent="0.2">
      <c r="B24" s="17"/>
      <c r="C24" s="17"/>
      <c r="D24" s="17"/>
      <c r="E24" s="17"/>
      <c r="F24" s="17"/>
    </row>
    <row r="25" spans="1:8" x14ac:dyDescent="0.2">
      <c r="B25" s="17"/>
      <c r="C25" s="17"/>
      <c r="D25" s="17"/>
      <c r="E25" s="17"/>
      <c r="F25" s="17"/>
    </row>
    <row r="26" spans="1:8" x14ac:dyDescent="0.2">
      <c r="B26" s="17"/>
      <c r="C26" s="17"/>
      <c r="D26" s="17"/>
      <c r="E26" s="17"/>
      <c r="F26" s="17"/>
    </row>
    <row r="27" spans="1:8" x14ac:dyDescent="0.2">
      <c r="B27" s="17"/>
      <c r="C27" s="17"/>
      <c r="D27" s="17"/>
      <c r="E27" s="17"/>
      <c r="F27" s="17"/>
    </row>
    <row r="28" spans="1:8" x14ac:dyDescent="0.2">
      <c r="B28" s="17"/>
      <c r="C28" s="17"/>
      <c r="D28" s="17"/>
      <c r="E28" s="17"/>
      <c r="F28" s="17"/>
    </row>
    <row r="29" spans="1:8" x14ac:dyDescent="0.2">
      <c r="B29" s="17"/>
      <c r="C29" s="17"/>
      <c r="D29" s="17"/>
      <c r="E29" s="17"/>
      <c r="F29" s="17"/>
    </row>
    <row r="30" spans="1:8" x14ac:dyDescent="0.2">
      <c r="B30" s="17"/>
      <c r="C30" s="17"/>
      <c r="D30" s="17"/>
      <c r="E30" s="17"/>
      <c r="F30" s="17"/>
    </row>
    <row r="31" spans="1:8" x14ac:dyDescent="0.2">
      <c r="B31" s="17"/>
      <c r="C31" s="17"/>
      <c r="D31" s="17"/>
      <c r="E31" s="17"/>
      <c r="F31" s="17"/>
    </row>
    <row r="32" spans="1:8" x14ac:dyDescent="0.2">
      <c r="B32" s="17"/>
      <c r="C32" s="17"/>
      <c r="D32" s="17"/>
      <c r="E32" s="17"/>
      <c r="F32" s="17"/>
    </row>
    <row r="33" spans="2:6" x14ac:dyDescent="0.2">
      <c r="B33" s="17"/>
      <c r="C33" s="17"/>
      <c r="D33" s="17"/>
      <c r="E33" s="17"/>
      <c r="F33" s="17"/>
    </row>
    <row r="34" spans="2:6" x14ac:dyDescent="0.2">
      <c r="B34" s="17"/>
      <c r="C34" s="17"/>
      <c r="D34" s="17"/>
      <c r="E34" s="17"/>
      <c r="F34" s="17"/>
    </row>
    <row r="35" spans="2:6" x14ac:dyDescent="0.2">
      <c r="B35" s="17"/>
      <c r="C35" s="17"/>
      <c r="D35" s="17"/>
      <c r="E35" s="17"/>
      <c r="F35" s="17"/>
    </row>
    <row r="36" spans="2:6" x14ac:dyDescent="0.2">
      <c r="B36" s="17"/>
      <c r="C36" s="17"/>
      <c r="D36" s="17"/>
      <c r="E36" s="17"/>
      <c r="F36" s="17"/>
    </row>
    <row r="37" spans="2:6" x14ac:dyDescent="0.2">
      <c r="B37" s="17"/>
      <c r="C37" s="17"/>
      <c r="D37" s="17"/>
      <c r="E37" s="17"/>
      <c r="F37" s="17"/>
    </row>
    <row r="38" spans="2:6" x14ac:dyDescent="0.2">
      <c r="B38" s="17"/>
      <c r="C38" s="17"/>
      <c r="D38" s="17"/>
      <c r="E38" s="17"/>
      <c r="F38" s="17"/>
    </row>
    <row r="39" spans="2:6" x14ac:dyDescent="0.2">
      <c r="B39" s="17"/>
      <c r="C39" s="17"/>
      <c r="D39" s="17"/>
      <c r="E39" s="17"/>
      <c r="F39" s="17"/>
    </row>
    <row r="40" spans="2:6" x14ac:dyDescent="0.2">
      <c r="B40" s="17"/>
      <c r="C40" s="17"/>
      <c r="D40" s="17"/>
      <c r="E40" s="17"/>
      <c r="F40" s="17"/>
    </row>
    <row r="41" spans="2:6" x14ac:dyDescent="0.2">
      <c r="B41" s="17"/>
      <c r="C41" s="17"/>
      <c r="D41" s="17"/>
      <c r="E41" s="17"/>
      <c r="F41" s="17"/>
    </row>
    <row r="42" spans="2:6" x14ac:dyDescent="0.2">
      <c r="B42" s="17"/>
      <c r="C42" s="17"/>
      <c r="D42" s="17"/>
      <c r="E42" s="17"/>
      <c r="F42" s="17"/>
    </row>
    <row r="43" spans="2:6" x14ac:dyDescent="0.2">
      <c r="B43" s="17"/>
      <c r="C43" s="17"/>
      <c r="D43" s="17"/>
      <c r="E43" s="17"/>
      <c r="F43" s="17"/>
    </row>
    <row r="44" spans="2:6" x14ac:dyDescent="0.2">
      <c r="B44" s="17"/>
      <c r="C44" s="17"/>
      <c r="D44" s="17"/>
      <c r="E44" s="17"/>
      <c r="F44" s="17"/>
    </row>
    <row r="45" spans="2:6" x14ac:dyDescent="0.2">
      <c r="B45" s="17"/>
      <c r="C45" s="17"/>
      <c r="D45" s="17"/>
      <c r="E45" s="17"/>
      <c r="F45" s="17"/>
    </row>
    <row r="46" spans="2:6" x14ac:dyDescent="0.2">
      <c r="B46" s="17"/>
      <c r="C46" s="17"/>
      <c r="D46" s="17"/>
      <c r="E46" s="17"/>
      <c r="F46" s="17"/>
    </row>
    <row r="47" spans="2:6" x14ac:dyDescent="0.2">
      <c r="B47" s="17"/>
      <c r="C47" s="17"/>
      <c r="D47" s="17"/>
      <c r="E47" s="17"/>
      <c r="F47" s="17"/>
    </row>
    <row r="48" spans="2:6" x14ac:dyDescent="0.2">
      <c r="B48" s="17"/>
      <c r="C48" s="17"/>
      <c r="D48" s="17"/>
      <c r="E48" s="17"/>
      <c r="F48" s="17"/>
    </row>
    <row r="49" spans="2:6" x14ac:dyDescent="0.2">
      <c r="B49" s="17"/>
      <c r="C49" s="17"/>
      <c r="D49" s="17"/>
      <c r="E49" s="17"/>
      <c r="F49" s="17"/>
    </row>
    <row r="50" spans="2:6" x14ac:dyDescent="0.2">
      <c r="B50" s="17"/>
      <c r="C50" s="17"/>
      <c r="D50" s="17"/>
      <c r="E50" s="17"/>
      <c r="F50" s="17"/>
    </row>
    <row r="51" spans="2:6" x14ac:dyDescent="0.2">
      <c r="B51" s="17"/>
      <c r="C51" s="17"/>
      <c r="D51" s="17"/>
      <c r="E51" s="17"/>
      <c r="F51" s="17"/>
    </row>
    <row r="52" spans="2:6" x14ac:dyDescent="0.2">
      <c r="B52" s="17"/>
      <c r="C52" s="17"/>
      <c r="D52" s="17"/>
      <c r="E52" s="17"/>
      <c r="F52" s="17"/>
    </row>
    <row r="53" spans="2:6" x14ac:dyDescent="0.2">
      <c r="B53" s="17"/>
      <c r="C53" s="17"/>
      <c r="D53" s="17"/>
      <c r="E53" s="17"/>
      <c r="F53" s="17"/>
    </row>
    <row r="54" spans="2:6" x14ac:dyDescent="0.2">
      <c r="B54" s="17"/>
      <c r="C54" s="17"/>
      <c r="D54" s="17"/>
      <c r="E54" s="17"/>
      <c r="F54" s="17"/>
    </row>
    <row r="55" spans="2:6" x14ac:dyDescent="0.2">
      <c r="B55" s="17"/>
      <c r="C55" s="17"/>
      <c r="D55" s="17"/>
      <c r="E55" s="17"/>
      <c r="F55" s="17"/>
    </row>
    <row r="56" spans="2:6" x14ac:dyDescent="0.2">
      <c r="B56" s="17"/>
      <c r="C56" s="17"/>
      <c r="D56" s="17"/>
      <c r="E56" s="17"/>
      <c r="F56" s="17"/>
    </row>
    <row r="57" spans="2:6" x14ac:dyDescent="0.2">
      <c r="B57" s="17"/>
      <c r="C57" s="17"/>
      <c r="D57" s="17"/>
      <c r="E57" s="17"/>
      <c r="F57" s="17"/>
    </row>
    <row r="58" spans="2:6" x14ac:dyDescent="0.2">
      <c r="B58" s="17"/>
      <c r="C58" s="17"/>
      <c r="D58" s="17"/>
      <c r="E58" s="17"/>
      <c r="F58" s="17"/>
    </row>
    <row r="59" spans="2:6" x14ac:dyDescent="0.2">
      <c r="B59" s="17"/>
      <c r="C59" s="17"/>
      <c r="D59" s="17"/>
      <c r="E59" s="17"/>
      <c r="F59" s="17"/>
    </row>
    <row r="60" spans="2:6" x14ac:dyDescent="0.2">
      <c r="B60" s="17"/>
      <c r="C60" s="17"/>
      <c r="D60" s="17"/>
      <c r="E60" s="17"/>
      <c r="F60" s="17"/>
    </row>
    <row r="61" spans="2:6" x14ac:dyDescent="0.2">
      <c r="B61" s="17"/>
      <c r="C61" s="17"/>
      <c r="D61" s="17"/>
      <c r="E61" s="17"/>
      <c r="F61" s="17"/>
    </row>
    <row r="62" spans="2:6" x14ac:dyDescent="0.2">
      <c r="B62" s="17"/>
      <c r="C62" s="17"/>
      <c r="D62" s="17"/>
      <c r="E62" s="17"/>
      <c r="F62" s="17"/>
    </row>
    <row r="63" spans="2:6" x14ac:dyDescent="0.2">
      <c r="B63" s="17"/>
      <c r="C63" s="17"/>
      <c r="D63" s="17"/>
      <c r="E63" s="17"/>
      <c r="F63" s="17"/>
    </row>
    <row r="64" spans="2:6" x14ac:dyDescent="0.2">
      <c r="B64" s="17"/>
      <c r="C64" s="17"/>
      <c r="D64" s="17"/>
      <c r="E64" s="17"/>
      <c r="F64" s="17"/>
    </row>
    <row r="65" spans="2:6" x14ac:dyDescent="0.2">
      <c r="B65" s="17"/>
      <c r="C65" s="17"/>
      <c r="D65" s="17"/>
      <c r="E65" s="17"/>
      <c r="F65" s="17"/>
    </row>
    <row r="66" spans="2:6" x14ac:dyDescent="0.2">
      <c r="B66" s="17"/>
      <c r="C66" s="17"/>
      <c r="D66" s="17"/>
      <c r="E66" s="17"/>
      <c r="F66" s="17"/>
    </row>
    <row r="67" spans="2:6" x14ac:dyDescent="0.2">
      <c r="B67" s="17"/>
      <c r="C67" s="17"/>
      <c r="D67" s="17"/>
      <c r="E67" s="17"/>
      <c r="F67" s="17"/>
    </row>
  </sheetData>
  <pageMargins left="0.70866141732283472" right="0.70866141732283472" top="0.78740157480314965" bottom="0.78740157480314965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Mindestlohn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Melissa Wipper</cp:lastModifiedBy>
  <dcterms:created xsi:type="dcterms:W3CDTF">2014-09-24T08:19:28Z</dcterms:created>
  <dcterms:modified xsi:type="dcterms:W3CDTF">2019-07-18T12:52:35Z</dcterms:modified>
</cp:coreProperties>
</file>