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28380" windowHeight="1266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H11" i="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10"/>
  <c r="N49"/>
  <c r="N48"/>
  <c r="N47"/>
  <c r="N46"/>
  <c r="N44"/>
  <c r="N45" s="1"/>
  <c r="N51" s="1"/>
  <c r="N52" s="1"/>
  <c r="D47"/>
  <c r="D46"/>
  <c r="D45"/>
  <c r="C47"/>
  <c r="C46"/>
  <c r="C45"/>
  <c r="D44"/>
  <c r="C44"/>
  <c r="N43" l="1"/>
  <c r="C48"/>
  <c r="D48"/>
</calcChain>
</file>

<file path=xl/sharedStrings.xml><?xml version="1.0" encoding="utf-8"?>
<sst xmlns="http://schemas.openxmlformats.org/spreadsheetml/2006/main" count="121" uniqueCount="48">
  <si>
    <t>REISEKOSTENABRECHNUNG</t>
  </si>
  <si>
    <t>Firma:</t>
  </si>
  <si>
    <t>Monat / Jahr:</t>
  </si>
  <si>
    <t>Name:</t>
  </si>
  <si>
    <t>Km-Geld je Km:</t>
  </si>
  <si>
    <t>Vorschuss:</t>
  </si>
  <si>
    <t>TAG</t>
  </si>
  <si>
    <t>REISELAND UND ZIELORT</t>
  </si>
  <si>
    <t>REISEZWECK</t>
  </si>
  <si>
    <t>VON</t>
  </si>
  <si>
    <t>BIS</t>
  </si>
  <si>
    <t>STD</t>
  </si>
  <si>
    <t>VERPFLEGUNGSPAUSCHALE</t>
  </si>
  <si>
    <t>ÜBERNACHTUNGSKOSTEN</t>
  </si>
  <si>
    <t>KFZ</t>
  </si>
  <si>
    <t>BAHN</t>
  </si>
  <si>
    <t>FLUG</t>
  </si>
  <si>
    <t>TAXI</t>
  </si>
  <si>
    <t>SONST.</t>
  </si>
  <si>
    <t>St:Min</t>
  </si>
  <si>
    <t>EUR</t>
  </si>
  <si>
    <t>Km</t>
  </si>
  <si>
    <t>ÜBERTRAG</t>
  </si>
  <si>
    <t>Keines</t>
  </si>
  <si>
    <t xml:space="preserve"> </t>
  </si>
  <si>
    <t>Verpflegungspausch.</t>
  </si>
  <si>
    <t>Nächtigungsgelder</t>
  </si>
  <si>
    <t>Summe Std</t>
  </si>
  <si>
    <t>Übertrag</t>
  </si>
  <si>
    <t>Summe KM</t>
  </si>
  <si>
    <t>Inland (pauschal)</t>
  </si>
  <si>
    <t>KM-Geld</t>
  </si>
  <si>
    <t>Beleg</t>
  </si>
  <si>
    <t>Bahn</t>
  </si>
  <si>
    <t>Ausland</t>
  </si>
  <si>
    <t>Flug</t>
  </si>
  <si>
    <t>SUMME</t>
  </si>
  <si>
    <t>Taxi</t>
  </si>
  <si>
    <t>Sonstiges</t>
  </si>
  <si>
    <t xml:space="preserve">Auszahlung der Reisekosten durch: </t>
  </si>
  <si>
    <t>bar</t>
  </si>
  <si>
    <t>Überweisung</t>
  </si>
  <si>
    <t>GESAMTBETRAG</t>
  </si>
  <si>
    <t>Lohnabrechnung</t>
  </si>
  <si>
    <t>Abzügl. Vorschuss</t>
  </si>
  <si>
    <t>Ort, Datum</t>
  </si>
  <si>
    <t>Unterschrift</t>
  </si>
  <si>
    <t>Inland</t>
  </si>
</sst>
</file>

<file path=xl/styles.xml><?xml version="1.0" encoding="utf-8"?>
<styleSheet xmlns="http://schemas.openxmlformats.org/spreadsheetml/2006/main">
  <numFmts count="3">
    <numFmt numFmtId="168" formatCode="h:mm"/>
    <numFmt numFmtId="169" formatCode="#,##0.00\ &quot;€&quot;"/>
    <numFmt numFmtId="170" formatCode="mmm\ yyyy"/>
  </numFmts>
  <fonts count="8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6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73">
    <xf numFmtId="0" fontId="0" fillId="0" borderId="0" xfId="0"/>
    <xf numFmtId="0" fontId="2" fillId="0" borderId="20" xfId="1" applyBorder="1" applyAlignment="1" applyProtection="1"/>
    <xf numFmtId="0" fontId="2" fillId="0" borderId="0" xfId="1" applyAlignment="1" applyProtection="1"/>
    <xf numFmtId="0" fontId="2" fillId="0" borderId="2" xfId="1" applyBorder="1" applyAlignment="1"/>
    <xf numFmtId="0" fontId="3" fillId="2" borderId="12" xfId="1" applyFont="1" applyFill="1" applyBorder="1" applyAlignment="1">
      <alignment horizontal="left" vertical="center" indent="1"/>
    </xf>
    <xf numFmtId="0" fontId="4" fillId="2" borderId="8" xfId="1" applyFont="1" applyFill="1" applyBorder="1" applyAlignment="1">
      <alignment horizontal="left" vertical="center" indent="1"/>
    </xf>
    <xf numFmtId="0" fontId="4" fillId="2" borderId="16" xfId="1" applyFont="1" applyFill="1" applyBorder="1" applyAlignment="1">
      <alignment horizontal="left" vertical="center" indent="1"/>
    </xf>
    <xf numFmtId="0" fontId="3" fillId="2" borderId="25" xfId="1" applyFont="1" applyFill="1" applyBorder="1" applyAlignment="1">
      <alignment horizontal="left" vertical="center" indent="1"/>
    </xf>
    <xf numFmtId="0" fontId="3" fillId="2" borderId="26" xfId="1" applyFont="1" applyFill="1" applyBorder="1" applyAlignment="1">
      <alignment horizontal="left" vertical="center" indent="1"/>
    </xf>
    <xf numFmtId="0" fontId="4" fillId="0" borderId="25" xfId="1" applyFont="1" applyBorder="1" applyAlignment="1" applyProtection="1">
      <alignment horizontal="left" vertical="center" indent="1"/>
      <protection locked="0"/>
    </xf>
    <xf numFmtId="0" fontId="2" fillId="0" borderId="30" xfId="1" applyBorder="1" applyAlignment="1">
      <alignment horizontal="left" indent="1"/>
    </xf>
    <xf numFmtId="0" fontId="2" fillId="0" borderId="26" xfId="1" applyBorder="1" applyAlignment="1">
      <alignment horizontal="left" indent="1"/>
    </xf>
    <xf numFmtId="0" fontId="3" fillId="2" borderId="20" xfId="1" applyFont="1" applyFill="1" applyBorder="1" applyAlignment="1">
      <alignment horizontal="left" vertical="center" indent="1"/>
    </xf>
    <xf numFmtId="0" fontId="3" fillId="2" borderId="3" xfId="1" applyFont="1" applyFill="1" applyBorder="1" applyAlignment="1">
      <alignment horizontal="left" vertical="center" indent="1"/>
    </xf>
    <xf numFmtId="0" fontId="4" fillId="0" borderId="0" xfId="1" applyFont="1" applyBorder="1" applyAlignment="1" applyProtection="1">
      <alignment horizontal="left" vertical="center" indent="1"/>
      <protection locked="0"/>
    </xf>
    <xf numFmtId="0" fontId="2" fillId="0" borderId="0" xfId="1" applyBorder="1" applyAlignment="1">
      <alignment horizontal="left" indent="1"/>
    </xf>
    <xf numFmtId="0" fontId="2" fillId="0" borderId="3" xfId="1" applyBorder="1" applyAlignment="1">
      <alignment horizontal="left" indent="1"/>
    </xf>
    <xf numFmtId="0" fontId="6" fillId="3" borderId="27" xfId="1" applyFont="1" applyFill="1" applyBorder="1" applyAlignment="1">
      <alignment horizontal="center" vertical="center"/>
    </xf>
    <xf numFmtId="0" fontId="6" fillId="3" borderId="28" xfId="1" applyFont="1" applyFill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left" vertical="center" indent="1"/>
    </xf>
    <xf numFmtId="170" fontId="2" fillId="0" borderId="12" xfId="1" applyNumberFormat="1" applyBorder="1" applyAlignment="1" applyProtection="1">
      <alignment horizontal="right" vertical="center" indent="1"/>
      <protection locked="0"/>
    </xf>
    <xf numFmtId="170" fontId="2" fillId="0" borderId="8" xfId="1" applyNumberFormat="1" applyBorder="1" applyAlignment="1" applyProtection="1">
      <alignment horizontal="right" vertical="center" indent="1"/>
      <protection locked="0"/>
    </xf>
    <xf numFmtId="170" fontId="2" fillId="0" borderId="16" xfId="1" applyNumberFormat="1" applyBorder="1" applyAlignment="1">
      <alignment horizontal="right" vertical="center" indent="1"/>
    </xf>
    <xf numFmtId="169" fontId="2" fillId="0" borderId="25" xfId="1" applyNumberFormat="1" applyBorder="1" applyAlignment="1" applyProtection="1">
      <alignment horizontal="right" vertical="center" indent="1"/>
      <protection locked="0"/>
    </xf>
    <xf numFmtId="169" fontId="2" fillId="0" borderId="30" xfId="1" applyNumberFormat="1" applyBorder="1" applyAlignment="1">
      <alignment horizontal="right" vertical="center" indent="1"/>
    </xf>
    <xf numFmtId="0" fontId="2" fillId="0" borderId="26" xfId="1" applyBorder="1" applyAlignment="1">
      <alignment horizontal="right" vertical="center" indent="1"/>
    </xf>
    <xf numFmtId="0" fontId="4" fillId="0" borderId="12" xfId="1" applyFont="1" applyBorder="1" applyAlignment="1" applyProtection="1">
      <alignment horizontal="left" vertical="center" indent="1"/>
      <protection locked="0"/>
    </xf>
    <xf numFmtId="0" fontId="2" fillId="0" borderId="8" xfId="1" applyBorder="1" applyAlignment="1">
      <alignment horizontal="left" indent="1"/>
    </xf>
    <xf numFmtId="0" fontId="2" fillId="0" borderId="16" xfId="1" applyBorder="1" applyAlignment="1">
      <alignment horizontal="left" indent="1"/>
    </xf>
    <xf numFmtId="0" fontId="3" fillId="2" borderId="15" xfId="1" applyFont="1" applyFill="1" applyBorder="1" applyAlignment="1">
      <alignment horizontal="left" vertical="center" indent="1"/>
    </xf>
    <xf numFmtId="0" fontId="4" fillId="2" borderId="11" xfId="1" applyFont="1" applyFill="1" applyBorder="1" applyAlignment="1">
      <alignment horizontal="left" vertical="center" indent="1"/>
    </xf>
    <xf numFmtId="0" fontId="4" fillId="2" borderId="19" xfId="1" applyFont="1" applyFill="1" applyBorder="1" applyAlignment="1">
      <alignment horizontal="left" vertical="center" indent="1"/>
    </xf>
    <xf numFmtId="0" fontId="5" fillId="0" borderId="21" xfId="1" applyFont="1" applyFill="1" applyBorder="1" applyAlignment="1">
      <alignment horizontal="left" vertical="center"/>
    </xf>
    <xf numFmtId="0" fontId="3" fillId="3" borderId="21" xfId="1" applyFont="1" applyFill="1" applyBorder="1" applyAlignment="1">
      <alignment horizontal="center"/>
    </xf>
    <xf numFmtId="1" fontId="2" fillId="0" borderId="1" xfId="1" applyNumberFormat="1" applyBorder="1" applyAlignment="1" applyProtection="1">
      <alignment horizontal="center" vertical="center"/>
      <protection locked="0"/>
    </xf>
    <xf numFmtId="0" fontId="4" fillId="2" borderId="3" xfId="1" applyFont="1" applyFill="1" applyBorder="1" applyAlignment="1" applyProtection="1">
      <alignment horizontal="right" vertical="center"/>
      <protection locked="0"/>
    </xf>
    <xf numFmtId="1" fontId="2" fillId="0" borderId="5" xfId="1" applyNumberFormat="1" applyBorder="1" applyAlignment="1" applyProtection="1">
      <alignment horizontal="center" vertical="center"/>
      <protection locked="0"/>
    </xf>
    <xf numFmtId="1" fontId="2" fillId="0" borderId="6" xfId="1" applyNumberFormat="1" applyBorder="1" applyAlignment="1" applyProtection="1">
      <alignment horizontal="center" vertical="center"/>
      <protection locked="0"/>
    </xf>
    <xf numFmtId="1" fontId="2" fillId="0" borderId="7" xfId="1" applyNumberFormat="1" applyBorder="1" applyAlignment="1" applyProtection="1">
      <alignment horizontal="center" vertical="center"/>
      <protection locked="0"/>
    </xf>
    <xf numFmtId="4" fontId="4" fillId="0" borderId="8" xfId="1" applyNumberFormat="1" applyFont="1" applyBorder="1" applyAlignment="1" applyProtection="1">
      <alignment horizontal="center" vertical="center"/>
      <protection locked="0"/>
    </xf>
    <xf numFmtId="0" fontId="4" fillId="0" borderId="5" xfId="1" applyFont="1" applyBorder="1" applyAlignment="1" applyProtection="1">
      <alignment horizontal="left" vertical="center" wrapText="1" indent="1"/>
      <protection locked="0"/>
    </xf>
    <xf numFmtId="0" fontId="2" fillId="0" borderId="7" xfId="1" applyBorder="1" applyAlignment="1" applyProtection="1">
      <alignment horizontal="left" vertical="center" wrapText="1" indent="1"/>
      <protection locked="0"/>
    </xf>
    <xf numFmtId="0" fontId="2" fillId="0" borderId="1" xfId="1" applyBorder="1" applyAlignment="1" applyProtection="1">
      <alignment horizontal="left" vertical="center" wrapText="1" indent="1"/>
      <protection locked="0"/>
    </xf>
    <xf numFmtId="0" fontId="4" fillId="0" borderId="7" xfId="1" applyFont="1" applyBorder="1" applyAlignment="1" applyProtection="1">
      <alignment horizontal="left" vertical="center" wrapText="1" indent="1"/>
      <protection locked="0"/>
    </xf>
    <xf numFmtId="0" fontId="4" fillId="0" borderId="6" xfId="1" applyFont="1" applyBorder="1" applyAlignment="1" applyProtection="1">
      <alignment horizontal="left" vertical="center" wrapText="1" indent="1"/>
      <protection locked="0"/>
    </xf>
    <xf numFmtId="3" fontId="2" fillId="0" borderId="16" xfId="1" applyNumberFormat="1" applyBorder="1" applyAlignment="1" applyProtection="1">
      <alignment horizontal="center" vertical="center"/>
      <protection locked="0"/>
    </xf>
    <xf numFmtId="3" fontId="2" fillId="0" borderId="17" xfId="1" applyNumberFormat="1" applyBorder="1" applyAlignment="1" applyProtection="1">
      <alignment horizontal="center" vertical="center"/>
      <protection locked="0"/>
    </xf>
    <xf numFmtId="3" fontId="2" fillId="0" borderId="18" xfId="1" applyNumberFormat="1" applyBorder="1" applyAlignment="1" applyProtection="1">
      <alignment horizontal="center" vertical="center"/>
      <protection locked="0"/>
    </xf>
    <xf numFmtId="3" fontId="2" fillId="0" borderId="19" xfId="1" applyNumberFormat="1" applyBorder="1" applyAlignment="1" applyProtection="1">
      <alignment horizontal="center" vertical="center"/>
      <protection locked="0"/>
    </xf>
    <xf numFmtId="0" fontId="3" fillId="3" borderId="21" xfId="1" applyFont="1" applyFill="1" applyBorder="1" applyAlignment="1">
      <alignment horizontal="center"/>
    </xf>
    <xf numFmtId="0" fontId="3" fillId="3" borderId="22" xfId="1" applyFont="1" applyFill="1" applyBorder="1" applyAlignment="1">
      <alignment horizontal="center"/>
    </xf>
    <xf numFmtId="0" fontId="3" fillId="3" borderId="23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vertical="top"/>
    </xf>
    <xf numFmtId="0" fontId="4" fillId="3" borderId="19" xfId="1" applyFont="1" applyFill="1" applyBorder="1" applyAlignment="1">
      <alignment horizontal="left" vertical="top" indent="1"/>
    </xf>
    <xf numFmtId="0" fontId="4" fillId="3" borderId="11" xfId="1" applyFont="1" applyFill="1" applyBorder="1" applyAlignment="1">
      <alignment horizontal="center" vertical="top"/>
    </xf>
    <xf numFmtId="0" fontId="5" fillId="3" borderId="1" xfId="1" applyFont="1" applyFill="1" applyBorder="1" applyAlignment="1">
      <alignment horizontal="center" vertical="top"/>
    </xf>
    <xf numFmtId="0" fontId="5" fillId="3" borderId="19" xfId="1" applyFont="1" applyFill="1" applyBorder="1" applyAlignment="1">
      <alignment horizontal="center" vertical="top"/>
    </xf>
    <xf numFmtId="0" fontId="5" fillId="3" borderId="0" xfId="1" applyFont="1" applyFill="1" applyBorder="1" applyAlignment="1">
      <alignment horizontal="center" vertical="top"/>
    </xf>
    <xf numFmtId="0" fontId="5" fillId="3" borderId="1" xfId="1" applyFont="1" applyFill="1" applyBorder="1" applyAlignment="1">
      <alignment horizontal="center" vertical="center"/>
    </xf>
    <xf numFmtId="0" fontId="5" fillId="3" borderId="20" xfId="1" applyFont="1" applyFill="1" applyBorder="1" applyAlignment="1">
      <alignment horizontal="center" vertical="top"/>
    </xf>
    <xf numFmtId="1" fontId="4" fillId="0" borderId="12" xfId="1" applyNumberFormat="1" applyFont="1" applyBorder="1" applyAlignment="1" applyProtection="1">
      <alignment horizontal="left" vertical="center" wrapText="1" indent="1"/>
      <protection locked="0"/>
    </xf>
    <xf numFmtId="1" fontId="2" fillId="0" borderId="13" xfId="1" applyNumberFormat="1" applyBorder="1" applyAlignment="1" applyProtection="1">
      <alignment horizontal="left" vertical="center" wrapText="1" indent="1"/>
      <protection locked="0"/>
    </xf>
    <xf numFmtId="1" fontId="2" fillId="0" borderId="14" xfId="1" applyNumberFormat="1" applyBorder="1" applyAlignment="1" applyProtection="1">
      <alignment horizontal="left" vertical="center" wrapText="1" indent="1"/>
      <protection locked="0"/>
    </xf>
    <xf numFmtId="1" fontId="2" fillId="0" borderId="15" xfId="1" applyNumberFormat="1" applyBorder="1" applyAlignment="1" applyProtection="1">
      <alignment horizontal="left" vertical="center" wrapText="1" indent="1"/>
      <protection locked="0"/>
    </xf>
    <xf numFmtId="0" fontId="4" fillId="3" borderId="21" xfId="1" applyFont="1" applyFill="1" applyBorder="1" applyAlignment="1">
      <alignment horizontal="center"/>
    </xf>
    <xf numFmtId="0" fontId="4" fillId="3" borderId="23" xfId="1" applyFont="1" applyFill="1" applyBorder="1" applyAlignment="1">
      <alignment horizontal="center"/>
    </xf>
    <xf numFmtId="0" fontId="3" fillId="3" borderId="27" xfId="1" applyFont="1" applyFill="1" applyBorder="1" applyAlignment="1" applyProtection="1">
      <alignment horizontal="right" vertical="center" indent="1"/>
    </xf>
    <xf numFmtId="0" fontId="4" fillId="3" borderId="28" xfId="1" applyFont="1" applyFill="1" applyBorder="1" applyAlignment="1">
      <alignment horizontal="right" indent="1"/>
    </xf>
    <xf numFmtId="0" fontId="4" fillId="3" borderId="29" xfId="1" applyFont="1" applyFill="1" applyBorder="1" applyAlignment="1">
      <alignment horizontal="right" indent="1"/>
    </xf>
    <xf numFmtId="0" fontId="4" fillId="0" borderId="27" xfId="1" applyFont="1" applyFill="1" applyBorder="1" applyAlignment="1" applyProtection="1">
      <alignment vertical="center"/>
    </xf>
    <xf numFmtId="0" fontId="2" fillId="0" borderId="0" xfId="1"/>
    <xf numFmtId="0" fontId="4" fillId="2" borderId="0" xfId="1" applyFont="1" applyFill="1" applyBorder="1" applyAlignment="1" applyProtection="1">
      <alignment vertical="center"/>
    </xf>
    <xf numFmtId="0" fontId="4" fillId="2" borderId="3" xfId="1" applyFont="1" applyFill="1" applyBorder="1" applyAlignment="1" applyProtection="1">
      <alignment vertical="center"/>
    </xf>
    <xf numFmtId="0" fontId="3" fillId="2" borderId="4" xfId="1" applyFont="1" applyFill="1" applyBorder="1" applyAlignment="1" applyProtection="1">
      <alignment horizontal="center" vertical="center"/>
    </xf>
    <xf numFmtId="0" fontId="4" fillId="2" borderId="0" xfId="1" applyFont="1" applyFill="1" applyBorder="1" applyAlignment="1" applyProtection="1">
      <alignment horizontal="left" vertical="center" indent="1"/>
    </xf>
    <xf numFmtId="4" fontId="4" fillId="0" borderId="8" xfId="1" applyNumberFormat="1" applyFont="1" applyBorder="1" applyAlignment="1" applyProtection="1">
      <alignment horizontal="center" vertical="center"/>
      <protection locked="0"/>
    </xf>
    <xf numFmtId="168" fontId="2" fillId="0" borderId="5" xfId="1" applyNumberFormat="1" applyBorder="1" applyAlignment="1" applyProtection="1">
      <alignment horizontal="center" vertical="center"/>
      <protection locked="0"/>
    </xf>
    <xf numFmtId="168" fontId="2" fillId="0" borderId="12" xfId="1" applyNumberFormat="1" applyBorder="1" applyAlignment="1" applyProtection="1">
      <alignment horizontal="center" vertical="center"/>
      <protection locked="0"/>
    </xf>
    <xf numFmtId="168" fontId="2" fillId="0" borderId="7" xfId="1" applyNumberFormat="1" applyBorder="1" applyAlignment="1" applyProtection="1">
      <alignment horizontal="center" vertical="center"/>
      <protection locked="0"/>
    </xf>
    <xf numFmtId="168" fontId="2" fillId="0" borderId="13" xfId="1" applyNumberFormat="1" applyBorder="1" applyAlignment="1" applyProtection="1">
      <alignment horizontal="center" vertical="center"/>
      <protection locked="0"/>
    </xf>
    <xf numFmtId="168" fontId="2" fillId="0" borderId="6" xfId="1" applyNumberFormat="1" applyBorder="1" applyAlignment="1" applyProtection="1">
      <alignment horizontal="center" vertical="center"/>
      <protection locked="0"/>
    </xf>
    <xf numFmtId="168" fontId="2" fillId="0" borderId="14" xfId="1" applyNumberFormat="1" applyBorder="1" applyAlignment="1" applyProtection="1">
      <alignment horizontal="center" vertical="center"/>
      <protection locked="0"/>
    </xf>
    <xf numFmtId="168" fontId="2" fillId="0" borderId="1" xfId="1" applyNumberFormat="1" applyBorder="1" applyAlignment="1" applyProtection="1">
      <alignment horizontal="center" vertical="center"/>
      <protection locked="0"/>
    </xf>
    <xf numFmtId="168" fontId="2" fillId="0" borderId="15" xfId="1" applyNumberFormat="1" applyBorder="1" applyAlignment="1" applyProtection="1">
      <alignment horizontal="center" vertical="center"/>
      <protection locked="0"/>
    </xf>
    <xf numFmtId="4" fontId="4" fillId="2" borderId="5" xfId="1" applyNumberFormat="1" applyFont="1" applyFill="1" applyBorder="1" applyAlignment="1" applyProtection="1">
      <alignment horizontal="right" vertical="center" indent="1"/>
    </xf>
    <xf numFmtId="4" fontId="4" fillId="2" borderId="7" xfId="1" applyNumberFormat="1" applyFont="1" applyFill="1" applyBorder="1" applyAlignment="1" applyProtection="1">
      <alignment horizontal="right" vertical="center" indent="1"/>
    </xf>
    <xf numFmtId="4" fontId="4" fillId="2" borderId="19" xfId="1" applyNumberFormat="1" applyFont="1" applyFill="1" applyBorder="1" applyAlignment="1" applyProtection="1">
      <alignment horizontal="right" vertical="center" indent="1"/>
    </xf>
    <xf numFmtId="0" fontId="4" fillId="3" borderId="24" xfId="1" applyFont="1" applyFill="1" applyBorder="1" applyAlignment="1" applyProtection="1">
      <alignment vertical="center"/>
    </xf>
    <xf numFmtId="0" fontId="4" fillId="3" borderId="21" xfId="1" applyFont="1" applyFill="1" applyBorder="1" applyAlignment="1" applyProtection="1">
      <alignment horizontal="left" vertical="center" indent="1"/>
    </xf>
    <xf numFmtId="0" fontId="4" fillId="3" borderId="21" xfId="1" applyFont="1" applyFill="1" applyBorder="1" applyAlignment="1" applyProtection="1">
      <alignment vertical="center"/>
    </xf>
    <xf numFmtId="0" fontId="4" fillId="3" borderId="23" xfId="1" applyFont="1" applyFill="1" applyBorder="1" applyAlignment="1" applyProtection="1">
      <alignment vertical="center"/>
    </xf>
    <xf numFmtId="0" fontId="4" fillId="3" borderId="20" xfId="1" applyFont="1" applyFill="1" applyBorder="1" applyAlignment="1" applyProtection="1">
      <alignment vertical="center"/>
    </xf>
    <xf numFmtId="0" fontId="4" fillId="3" borderId="0" xfId="1" applyFont="1" applyFill="1" applyBorder="1" applyAlignment="1" applyProtection="1">
      <alignment vertical="center"/>
    </xf>
    <xf numFmtId="0" fontId="4" fillId="3" borderId="3" xfId="1" applyFont="1" applyFill="1" applyBorder="1" applyAlignment="1" applyProtection="1">
      <alignment vertical="center"/>
    </xf>
    <xf numFmtId="0" fontId="4" fillId="3" borderId="15" xfId="1" applyFont="1" applyFill="1" applyBorder="1" applyAlignment="1" applyProtection="1">
      <alignment vertical="center"/>
    </xf>
    <xf numFmtId="0" fontId="4" fillId="3" borderId="11" xfId="1" applyFont="1" applyFill="1" applyBorder="1" applyAlignment="1" applyProtection="1">
      <alignment horizontal="left" vertical="center" indent="1"/>
    </xf>
    <xf numFmtId="0" fontId="4" fillId="3" borderId="11" xfId="1" applyFont="1" applyFill="1" applyBorder="1" applyAlignment="1" applyProtection="1">
      <alignment vertical="center"/>
    </xf>
    <xf numFmtId="0" fontId="4" fillId="3" borderId="19" xfId="1" applyFont="1" applyFill="1" applyBorder="1" applyAlignment="1" applyProtection="1">
      <alignment vertical="center"/>
    </xf>
    <xf numFmtId="4" fontId="3" fillId="3" borderId="19" xfId="1" applyNumberFormat="1" applyFont="1" applyFill="1" applyBorder="1" applyAlignment="1" applyProtection="1">
      <alignment horizontal="right" vertical="center" indent="1"/>
    </xf>
    <xf numFmtId="0" fontId="2" fillId="0" borderId="28" xfId="1" applyBorder="1" applyAlignment="1">
      <alignment vertical="center"/>
    </xf>
    <xf numFmtId="0" fontId="2" fillId="0" borderId="29" xfId="1" applyBorder="1" applyAlignment="1">
      <alignment vertical="center"/>
    </xf>
    <xf numFmtId="0" fontId="4" fillId="2" borderId="28" xfId="1" applyFont="1" applyFill="1" applyBorder="1" applyAlignment="1" applyProtection="1">
      <alignment vertical="center"/>
    </xf>
    <xf numFmtId="0" fontId="4" fillId="3" borderId="11" xfId="1" applyFont="1" applyFill="1" applyBorder="1" applyAlignment="1" applyProtection="1">
      <alignment vertical="center"/>
      <protection locked="0"/>
    </xf>
    <xf numFmtId="0" fontId="3" fillId="2" borderId="0" xfId="1" applyFont="1" applyFill="1" applyBorder="1" applyAlignment="1" applyProtection="1">
      <alignment vertical="center"/>
    </xf>
    <xf numFmtId="0" fontId="4" fillId="2" borderId="21" xfId="1" applyFont="1" applyFill="1" applyBorder="1" applyAlignment="1" applyProtection="1">
      <alignment vertical="center"/>
    </xf>
    <xf numFmtId="0" fontId="4" fillId="2" borderId="13" xfId="1" applyFont="1" applyFill="1" applyBorder="1" applyAlignment="1">
      <alignment horizontal="left" vertical="center" indent="1"/>
    </xf>
    <xf numFmtId="0" fontId="2" fillId="2" borderId="17" xfId="1" applyFill="1" applyBorder="1" applyAlignment="1">
      <alignment horizontal="left" vertical="center" indent="1"/>
    </xf>
    <xf numFmtId="0" fontId="4" fillId="2" borderId="14" xfId="1" applyFont="1" applyFill="1" applyBorder="1" applyAlignment="1" applyProtection="1">
      <alignment horizontal="left" vertical="center" indent="1"/>
    </xf>
    <xf numFmtId="0" fontId="2" fillId="2" borderId="10" xfId="1" applyFill="1" applyBorder="1" applyAlignment="1">
      <alignment horizontal="left" vertical="center" indent="1"/>
    </xf>
    <xf numFmtId="0" fontId="2" fillId="2" borderId="18" xfId="1" applyFill="1" applyBorder="1" applyAlignment="1">
      <alignment horizontal="left" vertical="center" indent="1"/>
    </xf>
    <xf numFmtId="3" fontId="4" fillId="2" borderId="25" xfId="1" applyNumberFormat="1" applyFont="1" applyFill="1" applyBorder="1" applyAlignment="1" applyProtection="1">
      <alignment horizontal="right" vertical="center" indent="1"/>
    </xf>
    <xf numFmtId="0" fontId="4" fillId="2" borderId="26" xfId="1" applyFont="1" applyFill="1" applyBorder="1" applyAlignment="1">
      <alignment horizontal="right" vertical="center" indent="1"/>
    </xf>
    <xf numFmtId="4" fontId="4" fillId="2" borderId="12" xfId="1" applyNumberFormat="1" applyFont="1" applyFill="1" applyBorder="1" applyAlignment="1" applyProtection="1">
      <alignment horizontal="right" vertical="center" indent="1"/>
    </xf>
    <xf numFmtId="4" fontId="4" fillId="2" borderId="8" xfId="1" applyNumberFormat="1" applyFont="1" applyFill="1" applyBorder="1" applyAlignment="1" applyProtection="1">
      <alignment horizontal="right" vertical="center" indent="1"/>
    </xf>
    <xf numFmtId="4" fontId="4" fillId="2" borderId="16" xfId="1" applyNumberFormat="1" applyFont="1" applyFill="1" applyBorder="1" applyAlignment="1" applyProtection="1">
      <alignment horizontal="right" vertical="center" indent="1"/>
    </xf>
    <xf numFmtId="4" fontId="4" fillId="2" borderId="14" xfId="1" applyNumberFormat="1" applyFont="1" applyFill="1" applyBorder="1" applyAlignment="1" applyProtection="1">
      <alignment horizontal="right" vertical="center" indent="1"/>
    </xf>
    <xf numFmtId="0" fontId="4" fillId="2" borderId="18" xfId="1" applyFont="1" applyFill="1" applyBorder="1" applyAlignment="1">
      <alignment horizontal="right" vertical="center" indent="1"/>
    </xf>
    <xf numFmtId="0" fontId="4" fillId="2" borderId="15" xfId="1" applyFont="1" applyFill="1" applyBorder="1" applyAlignment="1">
      <alignment horizontal="left" vertical="center" indent="1"/>
    </xf>
    <xf numFmtId="0" fontId="2" fillId="2" borderId="19" xfId="1" applyFill="1" applyBorder="1" applyAlignment="1">
      <alignment horizontal="left" vertical="center" indent="1"/>
    </xf>
    <xf numFmtId="0" fontId="4" fillId="2" borderId="13" xfId="1" applyFont="1" applyFill="1" applyBorder="1" applyAlignment="1" applyProtection="1">
      <alignment horizontal="left" vertical="center" indent="1"/>
    </xf>
    <xf numFmtId="0" fontId="2" fillId="2" borderId="9" xfId="1" applyFill="1" applyBorder="1" applyAlignment="1">
      <alignment horizontal="left" vertical="center" indent="1"/>
    </xf>
    <xf numFmtId="4" fontId="4" fillId="2" borderId="13" xfId="1" applyNumberFormat="1" applyFont="1" applyFill="1" applyBorder="1" applyAlignment="1" applyProtection="1">
      <alignment horizontal="right" vertical="center" indent="1"/>
    </xf>
    <xf numFmtId="4" fontId="4" fillId="2" borderId="9" xfId="1" applyNumberFormat="1" applyFont="1" applyFill="1" applyBorder="1" applyAlignment="1" applyProtection="1">
      <alignment horizontal="right" vertical="center" indent="1"/>
    </xf>
    <xf numFmtId="4" fontId="4" fillId="2" borderId="17" xfId="1" applyNumberFormat="1" applyFont="1" applyFill="1" applyBorder="1" applyAlignment="1" applyProtection="1">
      <alignment horizontal="right" vertical="center" indent="1"/>
    </xf>
    <xf numFmtId="0" fontId="4" fillId="2" borderId="17" xfId="1" applyFont="1" applyFill="1" applyBorder="1" applyAlignment="1">
      <alignment horizontal="right" vertical="center" indent="1"/>
    </xf>
    <xf numFmtId="0" fontId="4" fillId="2" borderId="11" xfId="1" applyFont="1" applyFill="1" applyBorder="1" applyAlignment="1" applyProtection="1">
      <alignment vertical="center"/>
    </xf>
    <xf numFmtId="0" fontId="4" fillId="2" borderId="12" xfId="1" applyFont="1" applyFill="1" applyBorder="1" applyAlignment="1" applyProtection="1">
      <alignment horizontal="left" vertical="center" indent="1"/>
    </xf>
    <xf numFmtId="0" fontId="2" fillId="2" borderId="16" xfId="1" applyFill="1" applyBorder="1" applyAlignment="1">
      <alignment horizontal="left" vertical="center" indent="1"/>
    </xf>
    <xf numFmtId="3" fontId="4" fillId="2" borderId="12" xfId="1" applyNumberFormat="1" applyFont="1" applyFill="1" applyBorder="1" applyAlignment="1" applyProtection="1">
      <alignment horizontal="right" vertical="center" indent="1"/>
    </xf>
    <xf numFmtId="0" fontId="4" fillId="2" borderId="16" xfId="1" applyFont="1" applyFill="1" applyBorder="1" applyAlignment="1">
      <alignment horizontal="right" vertical="center" indent="1"/>
    </xf>
    <xf numFmtId="0" fontId="2" fillId="2" borderId="8" xfId="1" applyFill="1" applyBorder="1" applyAlignment="1">
      <alignment horizontal="left" vertical="center" indent="1"/>
    </xf>
    <xf numFmtId="0" fontId="4" fillId="2" borderId="11" xfId="1" applyFont="1" applyFill="1" applyBorder="1" applyAlignment="1" applyProtection="1">
      <alignment horizontal="left" vertical="center"/>
    </xf>
    <xf numFmtId="0" fontId="2" fillId="2" borderId="19" xfId="1" applyFill="1" applyBorder="1" applyAlignment="1">
      <alignment horizontal="left" vertical="center"/>
    </xf>
    <xf numFmtId="0" fontId="3" fillId="2" borderId="27" xfId="1" applyFont="1" applyFill="1" applyBorder="1" applyAlignment="1" applyProtection="1">
      <alignment horizontal="center" vertical="center"/>
    </xf>
    <xf numFmtId="0" fontId="3" fillId="2" borderId="28" xfId="1" applyFont="1" applyFill="1" applyBorder="1" applyAlignment="1">
      <alignment horizontal="center" vertical="center"/>
    </xf>
    <xf numFmtId="0" fontId="3" fillId="2" borderId="29" xfId="1" applyFont="1" applyFill="1" applyBorder="1" applyAlignment="1">
      <alignment horizontal="center" vertical="center"/>
    </xf>
    <xf numFmtId="0" fontId="4" fillId="2" borderId="25" xfId="1" applyFont="1" applyFill="1" applyBorder="1" applyAlignment="1" applyProtection="1">
      <alignment horizontal="left" vertical="center" indent="1"/>
    </xf>
    <xf numFmtId="0" fontId="2" fillId="2" borderId="30" xfId="1" applyFill="1" applyBorder="1" applyAlignment="1">
      <alignment horizontal="left" vertical="center" indent="1"/>
    </xf>
    <xf numFmtId="0" fontId="2" fillId="2" borderId="26" xfId="1" applyFill="1" applyBorder="1" applyAlignment="1">
      <alignment horizontal="left" vertical="center" indent="1"/>
    </xf>
    <xf numFmtId="0" fontId="4" fillId="2" borderId="0" xfId="1" applyFont="1" applyFill="1" applyBorder="1" applyAlignment="1" applyProtection="1">
      <alignment vertical="center"/>
    </xf>
    <xf numFmtId="0" fontId="4" fillId="2" borderId="3" xfId="1" applyFont="1" applyFill="1" applyBorder="1" applyAlignment="1" applyProtection="1">
      <alignment vertical="center"/>
    </xf>
    <xf numFmtId="4" fontId="4" fillId="2" borderId="15" xfId="1" applyNumberFormat="1" applyFont="1" applyFill="1" applyBorder="1" applyAlignment="1" applyProtection="1">
      <alignment horizontal="right" vertical="center" indent="1"/>
    </xf>
    <xf numFmtId="4" fontId="4" fillId="2" borderId="11" xfId="1" applyNumberFormat="1" applyFont="1" applyFill="1" applyBorder="1" applyAlignment="1" applyProtection="1">
      <alignment horizontal="right" vertical="center" indent="1"/>
    </xf>
    <xf numFmtId="4" fontId="4" fillId="2" borderId="19" xfId="1" applyNumberFormat="1" applyFont="1" applyFill="1" applyBorder="1" applyAlignment="1" applyProtection="1">
      <alignment horizontal="right" vertical="center" indent="1"/>
    </xf>
    <xf numFmtId="4" fontId="3" fillId="3" borderId="11" xfId="1" applyNumberFormat="1" applyFont="1" applyFill="1" applyBorder="1" applyAlignment="1" applyProtection="1">
      <alignment horizontal="right" vertical="center" indent="1"/>
    </xf>
    <xf numFmtId="4" fontId="3" fillId="3" borderId="19" xfId="1" applyNumberFormat="1" applyFont="1" applyFill="1" applyBorder="1" applyAlignment="1" applyProtection="1">
      <alignment horizontal="right" vertical="center" indent="1"/>
    </xf>
    <xf numFmtId="0" fontId="4" fillId="2" borderId="19" xfId="1" applyFont="1" applyFill="1" applyBorder="1" applyAlignment="1">
      <alignment horizontal="right" vertical="center" indent="1"/>
    </xf>
    <xf numFmtId="0" fontId="3" fillId="3" borderId="27" xfId="1" applyFont="1" applyFill="1" applyBorder="1" applyAlignment="1">
      <alignment horizontal="left" vertical="center" indent="1"/>
    </xf>
    <xf numFmtId="0" fontId="2" fillId="3" borderId="29" xfId="1" applyFill="1" applyBorder="1" applyAlignment="1">
      <alignment horizontal="left" vertical="center" indent="1"/>
    </xf>
    <xf numFmtId="4" fontId="3" fillId="3" borderId="27" xfId="1" applyNumberFormat="1" applyFont="1" applyFill="1" applyBorder="1" applyAlignment="1" applyProtection="1">
      <alignment horizontal="right" vertical="center" indent="1"/>
    </xf>
    <xf numFmtId="4" fontId="3" fillId="3" borderId="29" xfId="1" applyNumberFormat="1" applyFont="1" applyFill="1" applyBorder="1" applyAlignment="1" applyProtection="1">
      <alignment horizontal="right" vertical="center" indent="1"/>
    </xf>
    <xf numFmtId="0" fontId="4" fillId="2" borderId="15" xfId="1" applyFont="1" applyFill="1" applyBorder="1" applyAlignment="1" applyProtection="1">
      <alignment horizontal="left" vertical="center" indent="1"/>
    </xf>
    <xf numFmtId="0" fontId="2" fillId="2" borderId="11" xfId="1" applyFill="1" applyBorder="1" applyAlignment="1">
      <alignment horizontal="left" vertical="center" indent="1"/>
    </xf>
    <xf numFmtId="0" fontId="3" fillId="3" borderId="27" xfId="1" applyFont="1" applyFill="1" applyBorder="1" applyAlignment="1" applyProtection="1">
      <alignment horizontal="left" vertical="center" indent="1"/>
    </xf>
    <xf numFmtId="0" fontId="2" fillId="3" borderId="28" xfId="1" applyFill="1" applyBorder="1" applyAlignment="1">
      <alignment horizontal="left" vertical="center" indent="1"/>
    </xf>
    <xf numFmtId="4" fontId="4" fillId="2" borderId="28" xfId="1" applyNumberFormat="1" applyFont="1" applyFill="1" applyBorder="1" applyAlignment="1" applyProtection="1">
      <alignment horizontal="right" vertical="center" indent="1"/>
    </xf>
    <xf numFmtId="0" fontId="4" fillId="2" borderId="29" xfId="1" applyFont="1" applyFill="1" applyBorder="1" applyAlignment="1">
      <alignment horizontal="right" vertical="center" indent="1"/>
    </xf>
    <xf numFmtId="0" fontId="4" fillId="2" borderId="27" xfId="1" applyFont="1" applyFill="1" applyBorder="1" applyAlignment="1" applyProtection="1">
      <alignment horizontal="left" vertical="center" indent="1"/>
    </xf>
    <xf numFmtId="0" fontId="2" fillId="2" borderId="28" xfId="1" applyFill="1" applyBorder="1" applyAlignment="1">
      <alignment horizontal="left" vertical="center" indent="1"/>
    </xf>
    <xf numFmtId="0" fontId="2" fillId="2" borderId="29" xfId="1" applyFill="1" applyBorder="1" applyAlignment="1">
      <alignment horizontal="left" vertical="center" indent="1"/>
    </xf>
    <xf numFmtId="4" fontId="2" fillId="4" borderId="2" xfId="1" applyNumberFormat="1" applyFill="1" applyBorder="1" applyAlignment="1" applyProtection="1">
      <alignment vertical="center"/>
      <protection locked="0"/>
    </xf>
    <xf numFmtId="0" fontId="4" fillId="4" borderId="1" xfId="1" applyFont="1" applyFill="1" applyBorder="1" applyAlignment="1" applyProtection="1">
      <alignment horizontal="right" vertical="center"/>
      <protection locked="0"/>
    </xf>
    <xf numFmtId="4" fontId="2" fillId="4" borderId="1" xfId="1" applyNumberFormat="1" applyFill="1" applyBorder="1" applyAlignment="1" applyProtection="1">
      <alignment horizontal="right" vertical="center"/>
      <protection locked="0"/>
    </xf>
    <xf numFmtId="4" fontId="2" fillId="4" borderId="5" xfId="1" applyNumberFormat="1" applyFill="1" applyBorder="1" applyAlignment="1" applyProtection="1">
      <alignment horizontal="center" vertical="center"/>
      <protection locked="0"/>
    </xf>
    <xf numFmtId="4" fontId="2" fillId="4" borderId="7" xfId="1" applyNumberFormat="1" applyFill="1" applyBorder="1" applyAlignment="1" applyProtection="1">
      <alignment horizontal="center" vertical="center"/>
      <protection locked="0"/>
    </xf>
    <xf numFmtId="4" fontId="2" fillId="4" borderId="6" xfId="1" applyNumberFormat="1" applyFill="1" applyBorder="1" applyAlignment="1" applyProtection="1">
      <alignment horizontal="center" vertical="center"/>
      <protection locked="0"/>
    </xf>
    <xf numFmtId="4" fontId="2" fillId="4" borderId="1" xfId="1" applyNumberFormat="1" applyFill="1" applyBorder="1" applyAlignment="1" applyProtection="1">
      <alignment horizontal="center" vertical="center"/>
      <protection locked="0"/>
    </xf>
    <xf numFmtId="2" fontId="4" fillId="5" borderId="5" xfId="1" applyNumberFormat="1" applyFont="1" applyFill="1" applyBorder="1" applyAlignment="1" applyProtection="1">
      <alignment horizontal="center" vertical="center"/>
    </xf>
    <xf numFmtId="0" fontId="4" fillId="0" borderId="8" xfId="1" applyNumberFormat="1" applyFont="1" applyBorder="1" applyAlignment="1" applyProtection="1">
      <alignment horizontal="center" vertical="center"/>
      <protection locked="0"/>
    </xf>
    <xf numFmtId="4" fontId="2" fillId="5" borderId="5" xfId="1" applyNumberFormat="1" applyFont="1" applyFill="1" applyBorder="1" applyAlignment="1" applyProtection="1">
      <alignment horizontal="right" vertical="center" indent="1"/>
    </xf>
    <xf numFmtId="169" fontId="7" fillId="5" borderId="7" xfId="1" applyNumberFormat="1" applyFont="1" applyFill="1" applyBorder="1" applyAlignment="1" applyProtection="1">
      <alignment horizontal="right" vertical="center" indent="1"/>
    </xf>
    <xf numFmtId="0" fontId="1" fillId="0" borderId="0" xfId="0" applyFont="1"/>
  </cellXfs>
  <cellStyles count="2">
    <cellStyle name="Standard" xfId="0" builtinId="0"/>
    <cellStyle name="Standard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58"/>
  <sheetViews>
    <sheetView tabSelected="1" topLeftCell="A5" workbookViewId="0">
      <selection activeCell="H10" sqref="H10"/>
    </sheetView>
  </sheetViews>
  <sheetFormatPr baseColWidth="10" defaultRowHeight="15"/>
  <cols>
    <col min="1" max="1" width="7.28515625" customWidth="1"/>
    <col min="2" max="2" width="24.42578125" bestFit="1" customWidth="1"/>
    <col min="3" max="3" width="17.42578125" customWidth="1"/>
    <col min="4" max="4" width="5.140625" bestFit="1" customWidth="1"/>
    <col min="5" max="5" width="7.7109375" customWidth="1"/>
    <col min="6" max="6" width="6.85546875" customWidth="1"/>
    <col min="7" max="7" width="9.28515625" customWidth="1"/>
    <col min="8" max="8" width="18.7109375" customWidth="1"/>
    <col min="9" max="9" width="14.28515625" customWidth="1"/>
    <col min="11" max="11" width="8" customWidth="1"/>
    <col min="12" max="12" width="7.7109375" customWidth="1"/>
    <col min="13" max="13" width="8.85546875" customWidth="1"/>
    <col min="14" max="14" width="8.42578125" customWidth="1"/>
    <col min="15" max="15" width="9.42578125" customWidth="1"/>
  </cols>
  <sheetData>
    <row r="1" spans="1:15" ht="38.25" customHeight="1">
      <c r="A1" s="17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9"/>
    </row>
    <row r="2" spans="1:1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>
      <c r="A3" s="4" t="s">
        <v>1</v>
      </c>
      <c r="B3" s="20"/>
      <c r="C3" s="27"/>
      <c r="D3" s="28"/>
      <c r="E3" s="28"/>
      <c r="F3" s="28"/>
      <c r="G3" s="28"/>
      <c r="H3" s="29"/>
      <c r="I3" s="3"/>
      <c r="J3" s="4" t="s">
        <v>2</v>
      </c>
      <c r="K3" s="5"/>
      <c r="L3" s="6"/>
      <c r="M3" s="21"/>
      <c r="N3" s="22"/>
      <c r="O3" s="23"/>
    </row>
    <row r="4" spans="1:15">
      <c r="A4" s="12" t="s">
        <v>3</v>
      </c>
      <c r="B4" s="13"/>
      <c r="C4" s="14"/>
      <c r="D4" s="15"/>
      <c r="E4" s="15"/>
      <c r="F4" s="15"/>
      <c r="G4" s="15"/>
      <c r="H4" s="16"/>
      <c r="I4" s="3"/>
      <c r="J4" s="30" t="s">
        <v>4</v>
      </c>
      <c r="K4" s="31"/>
      <c r="L4" s="32"/>
      <c r="M4" s="24">
        <v>0.3</v>
      </c>
      <c r="N4" s="25"/>
      <c r="O4" s="26"/>
    </row>
    <row r="5" spans="1:15">
      <c r="A5" s="7" t="s">
        <v>5</v>
      </c>
      <c r="B5" s="8"/>
      <c r="C5" s="9"/>
      <c r="D5" s="10"/>
      <c r="E5" s="10"/>
      <c r="F5" s="10"/>
      <c r="G5" s="10"/>
      <c r="H5" s="11"/>
      <c r="I5" s="1"/>
      <c r="J5" s="2"/>
      <c r="K5" s="2"/>
      <c r="L5" s="2"/>
      <c r="M5" s="2"/>
      <c r="N5" s="2"/>
      <c r="O5" s="2"/>
    </row>
    <row r="7" spans="1:15">
      <c r="A7" s="51" t="s">
        <v>6</v>
      </c>
      <c r="B7" s="52" t="s">
        <v>7</v>
      </c>
      <c r="C7" s="50" t="s">
        <v>8</v>
      </c>
      <c r="D7" s="51" t="s">
        <v>9</v>
      </c>
      <c r="E7" s="52" t="s">
        <v>10</v>
      </c>
      <c r="F7" s="51" t="s">
        <v>11</v>
      </c>
      <c r="G7" s="34" t="s">
        <v>12</v>
      </c>
      <c r="H7" s="66"/>
      <c r="I7" s="34" t="s">
        <v>13</v>
      </c>
      <c r="J7" s="65"/>
      <c r="K7" s="51" t="s">
        <v>14</v>
      </c>
      <c r="L7" s="51" t="s">
        <v>15</v>
      </c>
      <c r="M7" s="51" t="s">
        <v>16</v>
      </c>
      <c r="N7" s="51" t="s">
        <v>17</v>
      </c>
      <c r="O7" s="52" t="s">
        <v>18</v>
      </c>
    </row>
    <row r="8" spans="1:15">
      <c r="A8" s="53"/>
      <c r="B8" s="54"/>
      <c r="C8" s="55"/>
      <c r="D8" s="56" t="s">
        <v>19</v>
      </c>
      <c r="E8" s="57" t="s">
        <v>19</v>
      </c>
      <c r="F8" s="53"/>
      <c r="G8" s="58"/>
      <c r="H8" s="57" t="s">
        <v>20</v>
      </c>
      <c r="I8" s="60"/>
      <c r="J8" s="57" t="s">
        <v>20</v>
      </c>
      <c r="K8" s="56" t="s">
        <v>21</v>
      </c>
      <c r="L8" s="56" t="s">
        <v>20</v>
      </c>
      <c r="M8" s="56" t="s">
        <v>20</v>
      </c>
      <c r="N8" s="56" t="s">
        <v>20</v>
      </c>
      <c r="O8" s="57" t="s">
        <v>20</v>
      </c>
    </row>
    <row r="9" spans="1:15">
      <c r="A9" s="67" t="s">
        <v>22</v>
      </c>
      <c r="B9" s="68"/>
      <c r="C9" s="68"/>
      <c r="D9" s="68"/>
      <c r="E9" s="69"/>
      <c r="F9" s="36"/>
      <c r="G9" s="59"/>
      <c r="H9" s="161"/>
      <c r="I9" s="59"/>
      <c r="J9" s="161"/>
      <c r="K9" s="162"/>
      <c r="L9" s="163"/>
      <c r="M9" s="163"/>
      <c r="N9" s="163"/>
      <c r="O9" s="163"/>
    </row>
    <row r="10" spans="1:15" ht="14.25" customHeight="1">
      <c r="A10" s="37">
        <v>1</v>
      </c>
      <c r="B10" s="61"/>
      <c r="C10" s="41"/>
      <c r="D10" s="77">
        <v>0.33333333333333331</v>
      </c>
      <c r="E10" s="78">
        <v>0.66666666666666663</v>
      </c>
      <c r="F10" s="168">
        <f>IF(AND(ISNUMBER(D10),ISNUMBER(E10)),MAX(ROUND(IF(E10&lt;D10,MOD(E10-D10,1),E10-D10)*24,2),0),0)</f>
        <v>8</v>
      </c>
      <c r="G10" s="169" t="s">
        <v>47</v>
      </c>
      <c r="H10" s="171">
        <f>IF(G10 &lt;&gt; "Keines",IF(F10&lt;8,0,IF(AND(F10&gt;=8,F10&lt;24),12,IF(AND(F10&gt;=8,F10&lt;24),12,24))),"")</f>
        <v>12</v>
      </c>
      <c r="I10" s="40" t="s">
        <v>47</v>
      </c>
      <c r="J10" s="170">
        <f>IF(I10 &lt;&gt; "Keines",20,"")</f>
        <v>20</v>
      </c>
      <c r="K10" s="46">
        <v>56</v>
      </c>
      <c r="L10" s="164"/>
      <c r="M10" s="164"/>
      <c r="N10" s="164"/>
      <c r="O10" s="164"/>
    </row>
    <row r="11" spans="1:15" ht="14.25" customHeight="1">
      <c r="A11" s="39">
        <v>2</v>
      </c>
      <c r="B11" s="62"/>
      <c r="C11" s="44"/>
      <c r="D11" s="79">
        <v>0.33333333333333331</v>
      </c>
      <c r="E11" s="80">
        <v>0.54166666666666663</v>
      </c>
      <c r="F11" s="168">
        <f t="shared" ref="F11:F40" si="0">IF(AND(ISNUMBER(D11),ISNUMBER(E11)),MAX(ROUND(IF(E11&lt;D11,MOD(E11-D11,1),E11-D11)*24,2),0),0)</f>
        <v>5</v>
      </c>
      <c r="G11" s="169" t="s">
        <v>47</v>
      </c>
      <c r="H11" s="171">
        <f t="shared" ref="H11:H40" si="1">IF(G11 &lt;&gt; "Keines",IF(F11&lt;8,0,IF(AND(F11&gt;=8,F11&lt;24),12,IF(AND(F11&gt;=8,F11&lt;24),12,24))),"")</f>
        <v>0</v>
      </c>
      <c r="I11" s="76" t="s">
        <v>23</v>
      </c>
      <c r="J11" s="170" t="str">
        <f t="shared" ref="J11:J40" si="2">IF(I11 &lt;&gt; "Keines",20,"")</f>
        <v/>
      </c>
      <c r="K11" s="47"/>
      <c r="L11" s="165"/>
      <c r="M11" s="165"/>
      <c r="N11" s="165"/>
      <c r="O11" s="165"/>
    </row>
    <row r="12" spans="1:15" ht="14.25" customHeight="1">
      <c r="A12" s="38">
        <v>3</v>
      </c>
      <c r="B12" s="63"/>
      <c r="C12" s="45"/>
      <c r="D12" s="81">
        <v>0.33333333333333331</v>
      </c>
      <c r="E12" s="82">
        <v>0.95833333333333337</v>
      </c>
      <c r="F12" s="168">
        <f t="shared" si="0"/>
        <v>15</v>
      </c>
      <c r="G12" s="169" t="s">
        <v>47</v>
      </c>
      <c r="H12" s="171">
        <f t="shared" si="1"/>
        <v>12</v>
      </c>
      <c r="I12" s="76" t="s">
        <v>23</v>
      </c>
      <c r="J12" s="170" t="str">
        <f t="shared" si="2"/>
        <v/>
      </c>
      <c r="K12" s="48"/>
      <c r="L12" s="166"/>
      <c r="M12" s="166"/>
      <c r="N12" s="166"/>
      <c r="O12" s="166"/>
    </row>
    <row r="13" spans="1:15" ht="14.25" customHeight="1">
      <c r="A13" s="39">
        <v>4</v>
      </c>
      <c r="B13" s="62"/>
      <c r="C13" s="42"/>
      <c r="D13" s="79">
        <v>0</v>
      </c>
      <c r="E13" s="80">
        <v>1</v>
      </c>
      <c r="F13" s="168">
        <f t="shared" si="0"/>
        <v>24</v>
      </c>
      <c r="G13" s="169" t="s">
        <v>47</v>
      </c>
      <c r="H13" s="171">
        <f t="shared" si="1"/>
        <v>24</v>
      </c>
      <c r="I13" s="76" t="s">
        <v>23</v>
      </c>
      <c r="J13" s="170" t="str">
        <f t="shared" si="2"/>
        <v/>
      </c>
      <c r="K13" s="47"/>
      <c r="L13" s="165"/>
      <c r="M13" s="165"/>
      <c r="N13" s="165"/>
      <c r="O13" s="165"/>
    </row>
    <row r="14" spans="1:15" ht="14.25" customHeight="1">
      <c r="A14" s="39">
        <v>5</v>
      </c>
      <c r="B14" s="62"/>
      <c r="C14" s="42"/>
      <c r="D14" s="79"/>
      <c r="E14" s="80"/>
      <c r="F14" s="168">
        <f t="shared" si="0"/>
        <v>0</v>
      </c>
      <c r="G14" s="169" t="s">
        <v>23</v>
      </c>
      <c r="H14" s="171" t="str">
        <f t="shared" si="1"/>
        <v/>
      </c>
      <c r="I14" s="76" t="s">
        <v>23</v>
      </c>
      <c r="J14" s="170" t="str">
        <f t="shared" si="2"/>
        <v/>
      </c>
      <c r="K14" s="47"/>
      <c r="L14" s="165"/>
      <c r="M14" s="165"/>
      <c r="N14" s="165"/>
      <c r="O14" s="165"/>
    </row>
    <row r="15" spans="1:15" ht="14.25" customHeight="1">
      <c r="A15" s="39">
        <v>6</v>
      </c>
      <c r="B15" s="62"/>
      <c r="C15" s="42"/>
      <c r="D15" s="79"/>
      <c r="E15" s="80"/>
      <c r="F15" s="168">
        <f t="shared" si="0"/>
        <v>0</v>
      </c>
      <c r="G15" s="169" t="s">
        <v>23</v>
      </c>
      <c r="H15" s="171" t="str">
        <f t="shared" si="1"/>
        <v/>
      </c>
      <c r="I15" s="76" t="s">
        <v>23</v>
      </c>
      <c r="J15" s="170" t="str">
        <f t="shared" si="2"/>
        <v/>
      </c>
      <c r="K15" s="47"/>
      <c r="L15" s="165"/>
      <c r="M15" s="165"/>
      <c r="N15" s="165"/>
      <c r="O15" s="165"/>
    </row>
    <row r="16" spans="1:15" ht="14.25" customHeight="1">
      <c r="A16" s="39">
        <v>7</v>
      </c>
      <c r="B16" s="62"/>
      <c r="C16" s="42"/>
      <c r="D16" s="79"/>
      <c r="E16" s="80"/>
      <c r="F16" s="168">
        <f t="shared" si="0"/>
        <v>0</v>
      </c>
      <c r="G16" s="169" t="s">
        <v>23</v>
      </c>
      <c r="H16" s="171" t="str">
        <f t="shared" si="1"/>
        <v/>
      </c>
      <c r="I16" s="76" t="s">
        <v>23</v>
      </c>
      <c r="J16" s="170" t="str">
        <f t="shared" si="2"/>
        <v/>
      </c>
      <c r="K16" s="47"/>
      <c r="L16" s="165"/>
      <c r="M16" s="165" t="s">
        <v>24</v>
      </c>
      <c r="N16" s="165"/>
      <c r="O16" s="165"/>
    </row>
    <row r="17" spans="1:15" ht="14.25" customHeight="1">
      <c r="A17" s="39">
        <v>8</v>
      </c>
      <c r="B17" s="62"/>
      <c r="C17" s="42"/>
      <c r="D17" s="79"/>
      <c r="E17" s="79"/>
      <c r="F17" s="168">
        <f t="shared" si="0"/>
        <v>0</v>
      </c>
      <c r="G17" s="169" t="s">
        <v>23</v>
      </c>
      <c r="H17" s="171" t="str">
        <f t="shared" si="1"/>
        <v/>
      </c>
      <c r="I17" s="76" t="s">
        <v>23</v>
      </c>
      <c r="J17" s="170" t="str">
        <f t="shared" si="2"/>
        <v/>
      </c>
      <c r="K17" s="47"/>
      <c r="L17" s="165"/>
      <c r="M17" s="165"/>
      <c r="N17" s="165"/>
      <c r="O17" s="165"/>
    </row>
    <row r="18" spans="1:15" ht="14.25" customHeight="1">
      <c r="A18" s="39">
        <v>9</v>
      </c>
      <c r="B18" s="62"/>
      <c r="C18" s="42"/>
      <c r="D18" s="79"/>
      <c r="E18" s="79"/>
      <c r="F18" s="168">
        <f t="shared" si="0"/>
        <v>0</v>
      </c>
      <c r="G18" s="169" t="s">
        <v>23</v>
      </c>
      <c r="H18" s="171" t="str">
        <f t="shared" si="1"/>
        <v/>
      </c>
      <c r="I18" s="76" t="s">
        <v>23</v>
      </c>
      <c r="J18" s="170" t="str">
        <f t="shared" si="2"/>
        <v/>
      </c>
      <c r="K18" s="47"/>
      <c r="L18" s="165"/>
      <c r="M18" s="165"/>
      <c r="N18" s="165"/>
      <c r="O18" s="165"/>
    </row>
    <row r="19" spans="1:15" ht="14.25" customHeight="1">
      <c r="A19" s="39">
        <v>10</v>
      </c>
      <c r="B19" s="62"/>
      <c r="C19" s="42"/>
      <c r="D19" s="79"/>
      <c r="E19" s="80"/>
      <c r="F19" s="168">
        <f t="shared" si="0"/>
        <v>0</v>
      </c>
      <c r="G19" s="169" t="s">
        <v>23</v>
      </c>
      <c r="H19" s="171" t="str">
        <f t="shared" si="1"/>
        <v/>
      </c>
      <c r="I19" s="76" t="s">
        <v>23</v>
      </c>
      <c r="J19" s="170" t="str">
        <f t="shared" si="2"/>
        <v/>
      </c>
      <c r="K19" s="47"/>
      <c r="L19" s="165"/>
      <c r="M19" s="165"/>
      <c r="N19" s="165"/>
      <c r="O19" s="165"/>
    </row>
    <row r="20" spans="1:15" ht="14.25" customHeight="1">
      <c r="A20" s="39">
        <v>11</v>
      </c>
      <c r="B20" s="62"/>
      <c r="C20" s="42"/>
      <c r="D20" s="79"/>
      <c r="E20" s="80"/>
      <c r="F20" s="168">
        <f t="shared" si="0"/>
        <v>0</v>
      </c>
      <c r="G20" s="169" t="s">
        <v>23</v>
      </c>
      <c r="H20" s="171" t="str">
        <f t="shared" si="1"/>
        <v/>
      </c>
      <c r="I20" s="76" t="s">
        <v>23</v>
      </c>
      <c r="J20" s="170" t="str">
        <f t="shared" si="2"/>
        <v/>
      </c>
      <c r="K20" s="47"/>
      <c r="L20" s="165"/>
      <c r="M20" s="165"/>
      <c r="N20" s="165"/>
      <c r="O20" s="165"/>
    </row>
    <row r="21" spans="1:15" ht="14.25" customHeight="1">
      <c r="A21" s="39">
        <v>12</v>
      </c>
      <c r="B21" s="62"/>
      <c r="C21" s="42"/>
      <c r="D21" s="79"/>
      <c r="E21" s="80"/>
      <c r="F21" s="168">
        <f t="shared" si="0"/>
        <v>0</v>
      </c>
      <c r="G21" s="169" t="s">
        <v>23</v>
      </c>
      <c r="H21" s="171" t="str">
        <f t="shared" si="1"/>
        <v/>
      </c>
      <c r="I21" s="76" t="s">
        <v>23</v>
      </c>
      <c r="J21" s="170" t="str">
        <f t="shared" si="2"/>
        <v/>
      </c>
      <c r="K21" s="47"/>
      <c r="L21" s="165"/>
      <c r="M21" s="165"/>
      <c r="N21" s="165"/>
      <c r="O21" s="165"/>
    </row>
    <row r="22" spans="1:15" ht="14.25" customHeight="1">
      <c r="A22" s="39">
        <v>13</v>
      </c>
      <c r="B22" s="62"/>
      <c r="C22" s="42"/>
      <c r="D22" s="79"/>
      <c r="E22" s="79"/>
      <c r="F22" s="168">
        <f t="shared" si="0"/>
        <v>0</v>
      </c>
      <c r="G22" s="169" t="s">
        <v>23</v>
      </c>
      <c r="H22" s="171" t="str">
        <f t="shared" si="1"/>
        <v/>
      </c>
      <c r="I22" s="76" t="s">
        <v>23</v>
      </c>
      <c r="J22" s="170" t="str">
        <f t="shared" si="2"/>
        <v/>
      </c>
      <c r="K22" s="47"/>
      <c r="L22" s="165"/>
      <c r="M22" s="165"/>
      <c r="N22" s="165"/>
      <c r="O22" s="165"/>
    </row>
    <row r="23" spans="1:15" ht="14.25" customHeight="1">
      <c r="A23" s="39">
        <v>14</v>
      </c>
      <c r="B23" s="62"/>
      <c r="C23" s="42"/>
      <c r="D23" s="79"/>
      <c r="E23" s="80"/>
      <c r="F23" s="168">
        <f t="shared" si="0"/>
        <v>0</v>
      </c>
      <c r="G23" s="169" t="s">
        <v>23</v>
      </c>
      <c r="H23" s="171" t="str">
        <f t="shared" si="1"/>
        <v/>
      </c>
      <c r="I23" s="76" t="s">
        <v>23</v>
      </c>
      <c r="J23" s="170" t="str">
        <f t="shared" si="2"/>
        <v/>
      </c>
      <c r="K23" s="47"/>
      <c r="L23" s="165"/>
      <c r="M23" s="165"/>
      <c r="N23" s="165"/>
      <c r="O23" s="165"/>
    </row>
    <row r="24" spans="1:15" ht="14.25" customHeight="1">
      <c r="A24" s="39">
        <v>15</v>
      </c>
      <c r="B24" s="62"/>
      <c r="C24" s="42"/>
      <c r="D24" s="79"/>
      <c r="E24" s="79"/>
      <c r="F24" s="168">
        <f t="shared" si="0"/>
        <v>0</v>
      </c>
      <c r="G24" s="169" t="s">
        <v>23</v>
      </c>
      <c r="H24" s="171" t="str">
        <f t="shared" si="1"/>
        <v/>
      </c>
      <c r="I24" s="76" t="s">
        <v>23</v>
      </c>
      <c r="J24" s="170" t="str">
        <f t="shared" si="2"/>
        <v/>
      </c>
      <c r="K24" s="47"/>
      <c r="L24" s="165"/>
      <c r="M24" s="165"/>
      <c r="N24" s="165"/>
      <c r="O24" s="165"/>
    </row>
    <row r="25" spans="1:15" ht="14.25" customHeight="1">
      <c r="A25" s="39">
        <v>16</v>
      </c>
      <c r="B25" s="62"/>
      <c r="C25" s="42"/>
      <c r="D25" s="79"/>
      <c r="E25" s="80"/>
      <c r="F25" s="168">
        <f t="shared" si="0"/>
        <v>0</v>
      </c>
      <c r="G25" s="169" t="s">
        <v>23</v>
      </c>
      <c r="H25" s="171" t="str">
        <f t="shared" si="1"/>
        <v/>
      </c>
      <c r="I25" s="76" t="s">
        <v>23</v>
      </c>
      <c r="J25" s="170" t="str">
        <f t="shared" si="2"/>
        <v/>
      </c>
      <c r="K25" s="47"/>
      <c r="L25" s="165"/>
      <c r="M25" s="165"/>
      <c r="N25" s="165"/>
      <c r="O25" s="165"/>
    </row>
    <row r="26" spans="1:15" ht="14.25" customHeight="1">
      <c r="A26" s="39">
        <v>17</v>
      </c>
      <c r="B26" s="62"/>
      <c r="C26" s="42"/>
      <c r="D26" s="79"/>
      <c r="E26" s="80"/>
      <c r="F26" s="168">
        <f t="shared" si="0"/>
        <v>0</v>
      </c>
      <c r="G26" s="169" t="s">
        <v>23</v>
      </c>
      <c r="H26" s="171" t="str">
        <f t="shared" si="1"/>
        <v/>
      </c>
      <c r="I26" s="76" t="s">
        <v>23</v>
      </c>
      <c r="J26" s="170" t="str">
        <f t="shared" si="2"/>
        <v/>
      </c>
      <c r="K26" s="47"/>
      <c r="L26" s="165"/>
      <c r="M26" s="165"/>
      <c r="N26" s="165"/>
      <c r="O26" s="165"/>
    </row>
    <row r="27" spans="1:15" ht="14.25" customHeight="1">
      <c r="A27" s="39">
        <v>18</v>
      </c>
      <c r="B27" s="62"/>
      <c r="C27" s="42"/>
      <c r="D27" s="79"/>
      <c r="E27" s="80"/>
      <c r="F27" s="168">
        <f t="shared" si="0"/>
        <v>0</v>
      </c>
      <c r="G27" s="169" t="s">
        <v>23</v>
      </c>
      <c r="H27" s="171" t="str">
        <f t="shared" si="1"/>
        <v/>
      </c>
      <c r="I27" s="76" t="s">
        <v>23</v>
      </c>
      <c r="J27" s="170" t="str">
        <f t="shared" si="2"/>
        <v/>
      </c>
      <c r="K27" s="47"/>
      <c r="L27" s="165"/>
      <c r="M27" s="165"/>
      <c r="N27" s="165"/>
      <c r="O27" s="165"/>
    </row>
    <row r="28" spans="1:15" ht="14.25" customHeight="1">
      <c r="A28" s="39">
        <v>19</v>
      </c>
      <c r="B28" s="62"/>
      <c r="C28" s="42"/>
      <c r="D28" s="79"/>
      <c r="E28" s="80"/>
      <c r="F28" s="168">
        <f t="shared" si="0"/>
        <v>0</v>
      </c>
      <c r="G28" s="169" t="s">
        <v>23</v>
      </c>
      <c r="H28" s="171" t="str">
        <f t="shared" si="1"/>
        <v/>
      </c>
      <c r="I28" s="76" t="s">
        <v>23</v>
      </c>
      <c r="J28" s="170" t="str">
        <f t="shared" si="2"/>
        <v/>
      </c>
      <c r="K28" s="47"/>
      <c r="L28" s="165"/>
      <c r="M28" s="165"/>
      <c r="N28" s="165"/>
      <c r="O28" s="165"/>
    </row>
    <row r="29" spans="1:15" ht="14.25" customHeight="1">
      <c r="A29" s="39">
        <v>20</v>
      </c>
      <c r="B29" s="62"/>
      <c r="C29" s="42"/>
      <c r="D29" s="79"/>
      <c r="E29" s="80"/>
      <c r="F29" s="168">
        <f t="shared" si="0"/>
        <v>0</v>
      </c>
      <c r="G29" s="169" t="s">
        <v>23</v>
      </c>
      <c r="H29" s="171" t="str">
        <f t="shared" si="1"/>
        <v/>
      </c>
      <c r="I29" s="76" t="s">
        <v>23</v>
      </c>
      <c r="J29" s="170" t="str">
        <f t="shared" si="2"/>
        <v/>
      </c>
      <c r="K29" s="47"/>
      <c r="L29" s="165"/>
      <c r="M29" s="165"/>
      <c r="N29" s="165"/>
      <c r="O29" s="165"/>
    </row>
    <row r="30" spans="1:15" ht="14.25" customHeight="1">
      <c r="A30" s="39">
        <v>21</v>
      </c>
      <c r="B30" s="62"/>
      <c r="C30" s="42"/>
      <c r="D30" s="79"/>
      <c r="E30" s="80"/>
      <c r="F30" s="168">
        <f t="shared" si="0"/>
        <v>0</v>
      </c>
      <c r="G30" s="169" t="s">
        <v>23</v>
      </c>
      <c r="H30" s="171" t="str">
        <f t="shared" si="1"/>
        <v/>
      </c>
      <c r="I30" s="76" t="s">
        <v>23</v>
      </c>
      <c r="J30" s="170" t="str">
        <f t="shared" si="2"/>
        <v/>
      </c>
      <c r="K30" s="47"/>
      <c r="L30" s="165"/>
      <c r="M30" s="165"/>
      <c r="N30" s="165"/>
      <c r="O30" s="165"/>
    </row>
    <row r="31" spans="1:15" ht="14.25" customHeight="1">
      <c r="A31" s="39">
        <v>22</v>
      </c>
      <c r="B31" s="62"/>
      <c r="C31" s="42"/>
      <c r="D31" s="79"/>
      <c r="E31" s="80"/>
      <c r="F31" s="168">
        <f t="shared" si="0"/>
        <v>0</v>
      </c>
      <c r="G31" s="169" t="s">
        <v>23</v>
      </c>
      <c r="H31" s="171" t="str">
        <f t="shared" si="1"/>
        <v/>
      </c>
      <c r="I31" s="76" t="s">
        <v>23</v>
      </c>
      <c r="J31" s="170" t="str">
        <f t="shared" si="2"/>
        <v/>
      </c>
      <c r="K31" s="47"/>
      <c r="L31" s="165"/>
      <c r="M31" s="165"/>
      <c r="N31" s="165"/>
      <c r="O31" s="165"/>
    </row>
    <row r="32" spans="1:15" ht="14.25" customHeight="1">
      <c r="A32" s="39">
        <v>23</v>
      </c>
      <c r="B32" s="62"/>
      <c r="C32" s="42"/>
      <c r="D32" s="79"/>
      <c r="E32" s="80"/>
      <c r="F32" s="168">
        <f t="shared" si="0"/>
        <v>0</v>
      </c>
      <c r="G32" s="169" t="s">
        <v>23</v>
      </c>
      <c r="H32" s="171" t="str">
        <f t="shared" si="1"/>
        <v/>
      </c>
      <c r="I32" s="76" t="s">
        <v>23</v>
      </c>
      <c r="J32" s="170" t="str">
        <f t="shared" si="2"/>
        <v/>
      </c>
      <c r="K32" s="47"/>
      <c r="L32" s="165"/>
      <c r="M32" s="165"/>
      <c r="N32" s="165"/>
      <c r="O32" s="165"/>
    </row>
    <row r="33" spans="1:23" ht="14.25" customHeight="1">
      <c r="A33" s="39">
        <v>24</v>
      </c>
      <c r="B33" s="62"/>
      <c r="C33" s="42"/>
      <c r="D33" s="79"/>
      <c r="E33" s="80"/>
      <c r="F33" s="168">
        <f t="shared" si="0"/>
        <v>0</v>
      </c>
      <c r="G33" s="169" t="s">
        <v>23</v>
      </c>
      <c r="H33" s="171" t="str">
        <f t="shared" si="1"/>
        <v/>
      </c>
      <c r="I33" s="76" t="s">
        <v>23</v>
      </c>
      <c r="J33" s="170" t="str">
        <f t="shared" si="2"/>
        <v/>
      </c>
      <c r="K33" s="47"/>
      <c r="L33" s="165"/>
      <c r="M33" s="165"/>
      <c r="N33" s="165"/>
      <c r="O33" s="165"/>
    </row>
    <row r="34" spans="1:23" ht="14.25" customHeight="1">
      <c r="A34" s="39">
        <v>25</v>
      </c>
      <c r="B34" s="62"/>
      <c r="C34" s="42"/>
      <c r="D34" s="79"/>
      <c r="E34" s="80"/>
      <c r="F34" s="168">
        <f t="shared" si="0"/>
        <v>0</v>
      </c>
      <c r="G34" s="169" t="s">
        <v>23</v>
      </c>
      <c r="H34" s="171" t="str">
        <f t="shared" si="1"/>
        <v/>
      </c>
      <c r="I34" s="76" t="s">
        <v>23</v>
      </c>
      <c r="J34" s="170" t="str">
        <f t="shared" si="2"/>
        <v/>
      </c>
      <c r="K34" s="47"/>
      <c r="L34" s="165"/>
      <c r="M34" s="165"/>
      <c r="N34" s="165"/>
      <c r="O34" s="165"/>
    </row>
    <row r="35" spans="1:23" ht="14.25" customHeight="1">
      <c r="A35" s="39">
        <v>26</v>
      </c>
      <c r="B35" s="62"/>
      <c r="C35" s="42"/>
      <c r="D35" s="79"/>
      <c r="E35" s="80"/>
      <c r="F35" s="168">
        <f t="shared" si="0"/>
        <v>0</v>
      </c>
      <c r="G35" s="169" t="s">
        <v>23</v>
      </c>
      <c r="H35" s="171" t="str">
        <f t="shared" si="1"/>
        <v/>
      </c>
      <c r="I35" s="76" t="s">
        <v>23</v>
      </c>
      <c r="J35" s="170" t="str">
        <f t="shared" si="2"/>
        <v/>
      </c>
      <c r="K35" s="47"/>
      <c r="L35" s="165"/>
      <c r="M35" s="165"/>
      <c r="N35" s="165"/>
      <c r="O35" s="165"/>
    </row>
    <row r="36" spans="1:23" ht="14.25" customHeight="1">
      <c r="A36" s="39">
        <v>27</v>
      </c>
      <c r="B36" s="62"/>
      <c r="C36" s="42"/>
      <c r="D36" s="79"/>
      <c r="E36" s="80"/>
      <c r="F36" s="168">
        <f t="shared" si="0"/>
        <v>0</v>
      </c>
      <c r="G36" s="169" t="s">
        <v>23</v>
      </c>
      <c r="H36" s="171" t="str">
        <f t="shared" si="1"/>
        <v/>
      </c>
      <c r="I36" s="76" t="s">
        <v>23</v>
      </c>
      <c r="J36" s="170" t="str">
        <f t="shared" si="2"/>
        <v/>
      </c>
      <c r="K36" s="47"/>
      <c r="L36" s="165"/>
      <c r="M36" s="165"/>
      <c r="N36" s="165"/>
      <c r="O36" s="165"/>
    </row>
    <row r="37" spans="1:23" ht="14.25" customHeight="1">
      <c r="A37" s="39">
        <v>28</v>
      </c>
      <c r="B37" s="62"/>
      <c r="C37" s="42"/>
      <c r="D37" s="79"/>
      <c r="E37" s="80"/>
      <c r="F37" s="168">
        <f t="shared" si="0"/>
        <v>0</v>
      </c>
      <c r="G37" s="169" t="s">
        <v>23</v>
      </c>
      <c r="H37" s="171" t="str">
        <f t="shared" si="1"/>
        <v/>
      </c>
      <c r="I37" s="76" t="s">
        <v>23</v>
      </c>
      <c r="J37" s="170" t="str">
        <f t="shared" si="2"/>
        <v/>
      </c>
      <c r="K37" s="47"/>
      <c r="L37" s="165"/>
      <c r="M37" s="165"/>
      <c r="N37" s="165"/>
      <c r="O37" s="165"/>
    </row>
    <row r="38" spans="1:23" ht="14.25" customHeight="1">
      <c r="A38" s="39">
        <v>29</v>
      </c>
      <c r="B38" s="62"/>
      <c r="C38" s="42"/>
      <c r="D38" s="79"/>
      <c r="E38" s="80"/>
      <c r="F38" s="168">
        <f t="shared" si="0"/>
        <v>0</v>
      </c>
      <c r="G38" s="169" t="s">
        <v>23</v>
      </c>
      <c r="H38" s="171" t="str">
        <f t="shared" si="1"/>
        <v/>
      </c>
      <c r="I38" s="76" t="s">
        <v>23</v>
      </c>
      <c r="J38" s="170" t="str">
        <f t="shared" si="2"/>
        <v/>
      </c>
      <c r="K38" s="47"/>
      <c r="L38" s="165"/>
      <c r="M38" s="165"/>
      <c r="N38" s="165"/>
      <c r="O38" s="165"/>
    </row>
    <row r="39" spans="1:23" ht="14.25" customHeight="1">
      <c r="A39" s="39">
        <v>30</v>
      </c>
      <c r="B39" s="62"/>
      <c r="C39" s="42"/>
      <c r="D39" s="79"/>
      <c r="E39" s="80"/>
      <c r="F39" s="168">
        <f t="shared" si="0"/>
        <v>0</v>
      </c>
      <c r="G39" s="169" t="s">
        <v>23</v>
      </c>
      <c r="H39" s="171" t="str">
        <f t="shared" si="1"/>
        <v/>
      </c>
      <c r="I39" s="76" t="s">
        <v>23</v>
      </c>
      <c r="J39" s="170" t="str">
        <f t="shared" si="2"/>
        <v/>
      </c>
      <c r="K39" s="47"/>
      <c r="L39" s="165"/>
      <c r="M39" s="165"/>
      <c r="N39" s="165"/>
      <c r="O39" s="165"/>
    </row>
    <row r="40" spans="1:23" ht="14.25" customHeight="1">
      <c r="A40" s="35">
        <v>31</v>
      </c>
      <c r="B40" s="64"/>
      <c r="C40" s="43"/>
      <c r="D40" s="83"/>
      <c r="E40" s="84"/>
      <c r="F40" s="168">
        <f t="shared" si="0"/>
        <v>0</v>
      </c>
      <c r="G40" s="169" t="s">
        <v>23</v>
      </c>
      <c r="H40" s="171" t="str">
        <f t="shared" si="1"/>
        <v/>
      </c>
      <c r="I40" s="76" t="s">
        <v>23</v>
      </c>
      <c r="J40" s="170" t="str">
        <f t="shared" si="2"/>
        <v/>
      </c>
      <c r="K40" s="49"/>
      <c r="L40" s="167"/>
      <c r="M40" s="167"/>
      <c r="N40" s="167"/>
      <c r="O40" s="167"/>
    </row>
    <row r="41" spans="1:23">
      <c r="A41" s="105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</row>
    <row r="42" spans="1:23">
      <c r="A42" s="105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V42" s="172"/>
      <c r="W42" s="172" t="s">
        <v>47</v>
      </c>
    </row>
    <row r="43" spans="1:23">
      <c r="A43" s="132"/>
      <c r="B43" s="133"/>
      <c r="C43" s="74" t="s">
        <v>25</v>
      </c>
      <c r="D43" s="134" t="s">
        <v>26</v>
      </c>
      <c r="E43" s="135"/>
      <c r="F43" s="136"/>
      <c r="G43" s="140"/>
      <c r="H43" s="140"/>
      <c r="I43" s="140"/>
      <c r="J43" s="141"/>
      <c r="K43" s="127" t="s">
        <v>27</v>
      </c>
      <c r="L43" s="131"/>
      <c r="M43" s="128"/>
      <c r="N43" s="129">
        <f>SUM(F9:F40)</f>
        <v>52</v>
      </c>
      <c r="O43" s="130">
        <v>0</v>
      </c>
      <c r="V43" s="172" t="s">
        <v>47</v>
      </c>
      <c r="W43" s="172" t="s">
        <v>32</v>
      </c>
    </row>
    <row r="44" spans="1:23">
      <c r="A44" s="127" t="s">
        <v>28</v>
      </c>
      <c r="B44" s="128"/>
      <c r="C44" s="85">
        <f>H9</f>
        <v>0</v>
      </c>
      <c r="D44" s="113">
        <f>J9</f>
        <v>0</v>
      </c>
      <c r="E44" s="114"/>
      <c r="F44" s="115">
        <v>0</v>
      </c>
      <c r="G44" s="140"/>
      <c r="H44" s="140"/>
      <c r="I44" s="140"/>
      <c r="J44" s="141"/>
      <c r="K44" s="137" t="s">
        <v>29</v>
      </c>
      <c r="L44" s="138"/>
      <c r="M44" s="139"/>
      <c r="N44" s="111">
        <f>SUM(K9:K40)</f>
        <v>56</v>
      </c>
      <c r="O44" s="112"/>
      <c r="V44" s="172" t="s">
        <v>34</v>
      </c>
      <c r="W44" s="172" t="s">
        <v>34</v>
      </c>
    </row>
    <row r="45" spans="1:23">
      <c r="A45" s="106" t="s">
        <v>30</v>
      </c>
      <c r="B45" s="107"/>
      <c r="C45" s="86">
        <f>SUM(Q10:Q40)</f>
        <v>0</v>
      </c>
      <c r="D45" s="122">
        <f>SUM(U10:U40)</f>
        <v>0</v>
      </c>
      <c r="E45" s="123"/>
      <c r="F45" s="124"/>
      <c r="G45" s="140"/>
      <c r="H45" s="140"/>
      <c r="I45" s="140"/>
      <c r="J45" s="141"/>
      <c r="K45" s="108" t="s">
        <v>31</v>
      </c>
      <c r="L45" s="109"/>
      <c r="M45" s="110"/>
      <c r="N45" s="116">
        <f>M4*N44</f>
        <v>16.8</v>
      </c>
      <c r="O45" s="117"/>
      <c r="V45" s="172" t="s">
        <v>23</v>
      </c>
      <c r="W45" s="172" t="s">
        <v>23</v>
      </c>
    </row>
    <row r="46" spans="1:23">
      <c r="A46" s="106" t="s">
        <v>32</v>
      </c>
      <c r="B46" s="107"/>
      <c r="C46" s="86">
        <f>SUM(R10:R40)</f>
        <v>0</v>
      </c>
      <c r="D46" s="122">
        <f>SUM(V10:V40)</f>
        <v>0</v>
      </c>
      <c r="E46" s="123"/>
      <c r="F46" s="124"/>
      <c r="G46" s="140"/>
      <c r="H46" s="140"/>
      <c r="I46" s="140"/>
      <c r="J46" s="141"/>
      <c r="K46" s="120" t="s">
        <v>33</v>
      </c>
      <c r="L46" s="121"/>
      <c r="M46" s="107"/>
      <c r="N46" s="122">
        <f>SUM(L9:L40)</f>
        <v>0</v>
      </c>
      <c r="O46" s="125"/>
      <c r="V46" s="172"/>
      <c r="W46" s="172"/>
    </row>
    <row r="47" spans="1:23">
      <c r="A47" s="118" t="s">
        <v>34</v>
      </c>
      <c r="B47" s="119"/>
      <c r="C47" s="87">
        <f>SUM(S10:S40)</f>
        <v>0</v>
      </c>
      <c r="D47" s="142">
        <f>SUM(W10:W40)</f>
        <v>0</v>
      </c>
      <c r="E47" s="143"/>
      <c r="F47" s="144"/>
      <c r="G47" s="140"/>
      <c r="H47" s="140"/>
      <c r="I47" s="140"/>
      <c r="J47" s="141"/>
      <c r="K47" s="120" t="s">
        <v>35</v>
      </c>
      <c r="L47" s="121"/>
      <c r="M47" s="107"/>
      <c r="N47" s="122">
        <f>SUM(M9:M40)</f>
        <v>0</v>
      </c>
      <c r="O47" s="125"/>
    </row>
    <row r="48" spans="1:23">
      <c r="A48" s="148" t="s">
        <v>36</v>
      </c>
      <c r="B48" s="149"/>
      <c r="C48" s="99">
        <f>SUM(H9:H40)</f>
        <v>48</v>
      </c>
      <c r="D48" s="145">
        <f>SUM(J9:J40)</f>
        <v>20</v>
      </c>
      <c r="E48" s="145"/>
      <c r="F48" s="146"/>
      <c r="G48" s="140"/>
      <c r="H48" s="140"/>
      <c r="I48" s="140"/>
      <c r="J48" s="141"/>
      <c r="K48" s="120" t="s">
        <v>37</v>
      </c>
      <c r="L48" s="121"/>
      <c r="M48" s="107"/>
      <c r="N48" s="122">
        <f>SUM(N9:N40)</f>
        <v>0</v>
      </c>
      <c r="O48" s="125"/>
    </row>
    <row r="49" spans="1:15">
      <c r="A49" s="72"/>
      <c r="B49" s="75"/>
      <c r="C49" s="72"/>
      <c r="D49" s="72"/>
      <c r="E49" s="72"/>
      <c r="F49" s="72"/>
      <c r="G49" s="140"/>
      <c r="H49" s="140"/>
      <c r="I49" s="140"/>
      <c r="J49" s="141"/>
      <c r="K49" s="152" t="s">
        <v>38</v>
      </c>
      <c r="L49" s="153"/>
      <c r="M49" s="119"/>
      <c r="N49" s="143">
        <f>SUM(O9:O40)</f>
        <v>0</v>
      </c>
      <c r="O49" s="147"/>
    </row>
    <row r="50" spans="1:15">
      <c r="A50" s="72"/>
      <c r="B50" s="75"/>
      <c r="C50" s="72"/>
      <c r="D50" s="72"/>
      <c r="E50" s="72"/>
      <c r="F50" s="72"/>
      <c r="G50" s="72"/>
      <c r="H50" s="72"/>
      <c r="I50" s="72"/>
      <c r="J50" s="72"/>
      <c r="K50" s="75"/>
      <c r="L50" s="75"/>
      <c r="M50" s="75"/>
      <c r="N50" s="72"/>
      <c r="O50" s="72"/>
    </row>
    <row r="51" spans="1:15">
      <c r="A51" s="72"/>
      <c r="B51" s="104" t="s">
        <v>39</v>
      </c>
      <c r="C51" s="104"/>
      <c r="D51" s="72"/>
      <c r="E51" s="72" t="s">
        <v>40</v>
      </c>
      <c r="F51" s="72"/>
      <c r="G51" s="72"/>
      <c r="H51" s="72" t="s">
        <v>41</v>
      </c>
      <c r="I51" s="72"/>
      <c r="J51" s="73"/>
      <c r="K51" s="154" t="s">
        <v>42</v>
      </c>
      <c r="L51" s="155"/>
      <c r="M51" s="149"/>
      <c r="N51" s="150">
        <f>N45+C45+C47+D45+D46+D47+N46+N47+N48+N49+C44+D44</f>
        <v>16.8</v>
      </c>
      <c r="O51" s="151"/>
    </row>
    <row r="52" spans="1:15">
      <c r="A52" s="72"/>
      <c r="B52" s="75"/>
      <c r="C52" s="72"/>
      <c r="D52" s="72"/>
      <c r="E52" s="72" t="s">
        <v>43</v>
      </c>
      <c r="F52" s="72"/>
      <c r="G52" s="72"/>
      <c r="H52" s="71"/>
      <c r="I52" s="72"/>
      <c r="J52" s="73"/>
      <c r="K52" s="158" t="s">
        <v>44</v>
      </c>
      <c r="L52" s="159"/>
      <c r="M52" s="160"/>
      <c r="N52" s="156">
        <f>N51-C5</f>
        <v>16.8</v>
      </c>
      <c r="O52" s="157"/>
    </row>
    <row r="53" spans="1:15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</row>
    <row r="54" spans="1:15">
      <c r="A54" s="88"/>
      <c r="B54" s="89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1"/>
    </row>
    <row r="55" spans="1:15">
      <c r="A55" s="92"/>
      <c r="B55" s="103"/>
      <c r="C55" s="103"/>
      <c r="D55" s="103"/>
      <c r="E55" s="93"/>
      <c r="F55" s="93"/>
      <c r="G55" s="93"/>
      <c r="H55" s="93"/>
      <c r="I55" s="93"/>
      <c r="J55" s="103"/>
      <c r="K55" s="103"/>
      <c r="L55" s="103"/>
      <c r="M55" s="103"/>
      <c r="N55" s="103"/>
      <c r="O55" s="94"/>
    </row>
    <row r="56" spans="1:15">
      <c r="A56" s="95"/>
      <c r="B56" s="96" t="s">
        <v>45</v>
      </c>
      <c r="C56" s="97"/>
      <c r="D56" s="97"/>
      <c r="E56" s="97"/>
      <c r="F56" s="97"/>
      <c r="G56" s="97"/>
      <c r="H56" s="97"/>
      <c r="I56" s="97"/>
      <c r="J56" s="97" t="s">
        <v>46</v>
      </c>
      <c r="K56" s="97"/>
      <c r="L56" s="97"/>
      <c r="M56" s="97"/>
      <c r="N56" s="97"/>
      <c r="O56" s="98"/>
    </row>
    <row r="57" spans="1:15">
      <c r="A57" s="102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</row>
    <row r="58" spans="1:15">
      <c r="A58" s="70"/>
      <c r="B58" s="100"/>
      <c r="C58" s="100"/>
      <c r="D58" s="100"/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1"/>
    </row>
  </sheetData>
  <mergeCells count="56">
    <mergeCell ref="A41:O41"/>
    <mergeCell ref="G43:J49"/>
    <mergeCell ref="D47:F47"/>
    <mergeCell ref="D48:F48"/>
    <mergeCell ref="N49:O49"/>
    <mergeCell ref="A46:B46"/>
    <mergeCell ref="A48:B48"/>
    <mergeCell ref="K48:M48"/>
    <mergeCell ref="K49:M49"/>
    <mergeCell ref="N48:O48"/>
    <mergeCell ref="N43:O43"/>
    <mergeCell ref="K43:M43"/>
    <mergeCell ref="A43:B43"/>
    <mergeCell ref="D43:F43"/>
    <mergeCell ref="N46:O46"/>
    <mergeCell ref="K44:M44"/>
    <mergeCell ref="D45:F45"/>
    <mergeCell ref="K47:M47"/>
    <mergeCell ref="D46:F46"/>
    <mergeCell ref="N47:O47"/>
    <mergeCell ref="A53:O53"/>
    <mergeCell ref="A44:B44"/>
    <mergeCell ref="N51:O51"/>
    <mergeCell ref="K51:M51"/>
    <mergeCell ref="N52:O52"/>
    <mergeCell ref="K52:M52"/>
    <mergeCell ref="I7:J7"/>
    <mergeCell ref="G7:H7"/>
    <mergeCell ref="A9:E9"/>
    <mergeCell ref="A58:O58"/>
    <mergeCell ref="A57:O57"/>
    <mergeCell ref="B55:D55"/>
    <mergeCell ref="J55:N55"/>
    <mergeCell ref="B51:C51"/>
    <mergeCell ref="A42:O42"/>
    <mergeCell ref="A45:B45"/>
    <mergeCell ref="K45:M45"/>
    <mergeCell ref="N44:O44"/>
    <mergeCell ref="D44:F44"/>
    <mergeCell ref="N45:O45"/>
    <mergeCell ref="A47:B47"/>
    <mergeCell ref="K46:M46"/>
    <mergeCell ref="A1:O1"/>
    <mergeCell ref="A3:B3"/>
    <mergeCell ref="M3:O3"/>
    <mergeCell ref="M4:O4"/>
    <mergeCell ref="C3:H3"/>
    <mergeCell ref="J4:L4"/>
    <mergeCell ref="A2:O2"/>
    <mergeCell ref="I5:O5"/>
    <mergeCell ref="I3:I4"/>
    <mergeCell ref="J3:L3"/>
    <mergeCell ref="A5:B5"/>
    <mergeCell ref="C5:H5"/>
    <mergeCell ref="A4:B4"/>
    <mergeCell ref="C4:H4"/>
  </mergeCells>
  <dataValidations count="2">
    <dataValidation type="list" allowBlank="1" showInputMessage="1" showErrorMessage="1" sqref="G10:G40">
      <formula1>$V$43:$V$45</formula1>
    </dataValidation>
    <dataValidation type="list" allowBlank="1" showInputMessage="1" showErrorMessage="1" sqref="I10:I40">
      <formula1>$W$42:$W$45</formula1>
    </dataValidation>
  </dataValidations>
  <pageMargins left="0.70866141732283472" right="0.70866141732283472" top="0.78740157480314965" bottom="0.78740157480314965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</dc:creator>
  <cp:lastModifiedBy>jana</cp:lastModifiedBy>
  <cp:lastPrinted>2013-09-30T13:42:57Z</cp:lastPrinted>
  <dcterms:created xsi:type="dcterms:W3CDTF">2013-09-30T12:19:11Z</dcterms:created>
  <dcterms:modified xsi:type="dcterms:W3CDTF">2013-09-30T14:04:52Z</dcterms:modified>
</cp:coreProperties>
</file>